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'Источники'!#REF!</definedName>
    <definedName name="LAST_CELL" localSheetId="1">'Расходы'!$F$133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'Источники'!#REF!</definedName>
    <definedName name="REND_1" localSheetId="1">'Расходы'!$A$134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<sst xmlns="http://schemas.openxmlformats.org/spreadsheetml/2006/main" count="661" uniqueCount="401">
  <si>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</si>
  <si>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</si>
  <si>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</si>
  <si>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</si>
  <si>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</si>
  <si>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</si>
  <si>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</si>
  <si>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</si>
  <si>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</si>
  <si>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</si>
  <si>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</si>
  <si>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</si>
  <si>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</si>
  <si>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</si>
  <si>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</si>
  <si>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Мещеряковского сельского поселения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</si>
  <si>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</si>
  <si>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</si>
  <si>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</si>
  <si>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</si>
  <si>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</si>
  <si>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</si>
  <si>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</si>
  <si>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</si>
  <si>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</si>
  <si>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</si>
  <si>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</si>
  <si>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</si>
  <si>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</si>
  <si>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</si>
  <si>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</si>
  <si>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</si>
  <si>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</si>
  <si>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</si>
  <si>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</si>
  <si>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</si>
  <si>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</si>
  <si>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</si>
  <si>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</si>
  <si>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</si>
  <si>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</si>
  <si>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</si>
  <si>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</si>
  <si>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</si>
  <si>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</si>
  <si>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</si>
  <si>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</si>
  <si>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</si>
  <si>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</si>
  <si>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</si>
  <si>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</si>
  <si>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</si>
  <si>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</si>
  <si>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</si>
  <si>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</si>
  <si>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</si>
  <si>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</si>
  <si>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</si>
  <si>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</si>
  <si>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</si>
  <si>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</si>
  <si>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</si>
  <si>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</si>
  <si>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</si>
  <si>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</si>
  <si>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</si>
  <si>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</si>
  <si>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</si>
  <si>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</si>
  <si>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</si>
  <si>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</si>
  <si>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</si>
  <si>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</si>
  <si>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</si>
  <si>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</si>
  <si>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</si>
  <si>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</si>
  <si>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</si>
  <si>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</si>
  <si>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</si>
  <si>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</si>
  <si>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</si>
  <si>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</si>
  <si>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</si>
  <si>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</si>
  <si>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</si>
  <si>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</si>
  <si>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</si>
  <si>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</si>
  <si>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</si>
  <si>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</si>
  <si>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</si>
  <si>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</si>
  <si>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</si>
  <si>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</si>
  <si>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</si>
  <si>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</si>
  <si>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</si>
  <si>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</si>
  <si>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</si>
  <si>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</si>
  <si>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</si>
  <si>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</si>
  <si>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</si>
  <si>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</si>
  <si>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</si>
  <si>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</si>
  <si>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</si>
  <si>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</si>
  <si>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</si>
  <si>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</si>
  <si>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</si>
  <si>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</si>
  <si>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</si>
  <si>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</si>
  <si>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</si>
  <si>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</si>
  <si>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</si>
  <si>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</si>
  <si>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</si>
  <si>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</si>
  <si>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</si>
  <si>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</si>
  <si>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</si>
  <si>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</si>
  <si>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</si>
  <si>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</si>
  <si>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</si>
  <si>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</si>
  <si>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</si>
  <si>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</si>
  <si>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</si>
  <si>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</si>
  <si>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</si>
  <si>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</si>
  <si>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</si>
  <si>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</si>
  <si>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</si>
  <si>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</si>
  <si>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</si>
  <si>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поселения(Расходы на выплаты персоналу государственных (муниципальных)органов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</si>
  <si>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</si>
  <si>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</si>
  <si>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</si>
  <si>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</si>
  <si>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</si>
  <si>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</si>
  <si>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</si>
  <si>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труда)(расходы на выплаты персоналу государственных (муниципальных) органов)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</si>
  <si>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</si>
  <si>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</si>
  <si>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</si>
  <si>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</si>
  <si>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</si>
  <si>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</si>
  <si>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</si>
  <si>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</si>
  <si>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</si>
  <si>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</si>
  <si>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</si>
  <si>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</si>
  <si>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</si>
  <si>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</si>
  <si>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</si>
  <si>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</si>
  <si>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</si>
  <si>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</si>
  <si>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</si>
  <si>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</si>
  <si>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</si>
  <si>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</si>
  <si>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 "Профилактика экстремизма и терроризма в Мещеряковском сельском поселении"</t>
  </si>
  <si>
    <t xml:space="preserve">951 0113 0220000000 000 </t>
  </si>
  <si>
    <t>Мероприятия по антитеррористической защищённости объектов социальной сферы, в рамках подпрограммы «Профилактика экстремизма и терроризма в Мещеряковском сельском поселении» муниципальной программы Мещеряковского сельского поселения сельского поселения «Обеспечение общественного порядка и противодействие преступности»</t>
  </si>
  <si>
    <t xml:space="preserve">951 0113 0220027080 000 </t>
  </si>
  <si>
    <t xml:space="preserve">951 0113 0220027080 244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</si>
  <si>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</si>
  <si>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</si>
  <si>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</si>
  <si>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</si>
  <si>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</si>
  <si>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</si>
  <si>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</si>
  <si>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</si>
  <si>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</si>
  <si>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самоуправления»муниципальной программы Мещещеряковского сельского поселения "Муниципальная политика"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</si>
  <si>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</si>
  <si>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</si>
  <si>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</si>
  <si>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</si>
  <si>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</si>
  <si>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</si>
  <si>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</si>
  <si>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Расходы на оформление комплекта документоа по специальной оценки условий труда</t>
  </si>
  <si>
    <t xml:space="preserve">951 0113 0710027240 000 </t>
  </si>
  <si>
    <t xml:space="preserve">951 0113 0710027240 244 </t>
  </si>
  <si>
    <t>Расходы по организации и обеспечению проведения диспансеризации муниципальных служащих администрации поселения</t>
  </si>
  <si>
    <t xml:space="preserve">951 0113 0710027270 000 </t>
  </si>
  <si>
    <t xml:space="preserve">951 0113 0710027270 244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</si>
  <si>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</si>
  <si>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</si>
  <si>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</si>
  <si>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непрограммных расходов Администрации Мещеряковского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</si>
  <si>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951 0113 9990027220 000 </t>
  </si>
  <si>
    <t xml:space="preserve">951 0113 9990027220 244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</si>
  <si>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</si>
  <si>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</si>
  <si>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</si>
  <si>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</si>
  <si>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</si>
  <si>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</si>
  <si>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</si>
  <si>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</si>
  <si>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</si>
  <si>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</si>
  <si>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</si>
  <si>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</si>
  <si>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</si>
  <si>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</si>
  <si>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</si>
  <si>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</si>
  <si>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</si>
  <si>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</si>
  <si>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</si>
  <si>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</si>
  <si>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</si>
  <si>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</si>
  <si>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</si>
  <si>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"Обеспечение пожарной безопасности"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</si>
  <si>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</si>
  <si>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</si>
  <si>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</si>
  <si>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«Обеспечение пожарной безопасности»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</si>
  <si>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</si>
  <si>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</si>
  <si>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</si>
  <si>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</si>
  <si>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</si>
  <si>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</si>
  <si>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</si>
  <si>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</si>
  <si>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</si>
  <si>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</si>
  <si>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</si>
  <si>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</si>
  <si>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</si>
  <si>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</si>
  <si>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</si>
  <si>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</si>
  <si>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</si>
  <si>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</si>
  <si>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</si>
  <si>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</si>
  <si>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</si>
  <si>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</si>
  <si>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</si>
  <si>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</si>
  <si>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</si>
  <si>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 xml:space="preserve">951 0503 0100000000 000 </t>
  </si>
  <si>
    <t>Подпрограмма «Благоустройство»</t>
  </si>
  <si>
    <t xml:space="preserve">951 0503 0120000000 000 </t>
  </si>
  <si>
    <t>Уличное освещение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</si>
  <si>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951 0503 0120027030 000 </t>
  </si>
  <si>
    <t xml:space="preserve">951 0503 0120027030 244 </t>
  </si>
  <si>
    <t>Озеленение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</si>
  <si>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951 0503 0120027040 000 </t>
  </si>
  <si>
    <t xml:space="preserve">951 0503 0120027040 244 </t>
  </si>
  <si>
    <t>Содержание мест захоронения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</si>
  <si>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951 0503 0120027050 000 </t>
  </si>
  <si>
    <t xml:space="preserve">951 0503 0120027050 244 </t>
  </si>
  <si>
    <t>Оформление технической документации (технических планов, паспортов и прочие) объектов коммунального хлзяйства в рамках пожпрограммы "Мероприятия в области коммунального хозяйства" муниципальной программы "Обеспечение качественными жилищно-коммунальными услугами населения"</t>
  </si>
  <si>
    <t xml:space="preserve">951 0503 0120027270 000 </t>
  </si>
  <si>
    <t xml:space="preserve">951 0503 0120027270 244 </t>
  </si>
  <si>
    <t>Прочие расходы по ремонту памятников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</si>
  <si>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951 0503 0120027300 000 </t>
  </si>
  <si>
    <t xml:space="preserve">951 0503 0120027300 244 </t>
  </si>
  <si>
    <t>Реализация направления расходов в рамках подпрограммы «Благоустройство» муниципальной программы Мещеряковского сельского поселения «Обеспечение качественными жилищно-коммунальными услугами населения Мещеряковского сельского поселения»</t>
  </si>
  <si>
    <t xml:space="preserve">951 0503 0120099990 000 </t>
  </si>
  <si>
    <t xml:space="preserve">951 0503 0120099990 244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</si>
  <si>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</si>
  <si>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</si>
  <si>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</si>
  <si>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</si>
  <si>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</si>
  <si>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</si>
  <si>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</si>
  <si>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</si>
  <si>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</si>
  <si>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</si>
  <si>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</si>
  <si>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</si>
  <si>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</si>
  <si>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</si>
  <si>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</si>
  <si>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</si>
  <si>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</si>
  <si>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</si>
  <si>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</si>
  <si>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</si>
  <si>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повышение заработной платы работникам муниципальных учреждений культуры в рамках подрограммы "Развитие культуры и туризма" муниципальной программы Мещеряковского сельского поселения "Развитие культуры и туризма" (Иные межбюджетные трансферты)</t>
  </si>
  <si>
    <t xml:space="preserve">951 0801 04100S3850 000 </t>
  </si>
  <si>
    <t xml:space="preserve">951 0801 04100S3850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</si>
  <si>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</si>
  <si>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</si>
  <si>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</si>
  <si>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</si>
  <si>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</si>
  <si>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</si>
  <si>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</si>
  <si>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</si>
  <si>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</si>
  <si>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</si>
  <si>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Подпрограмма"Социальная поддержка отдельных категорий граждан"</t>
  </si>
  <si>
    <t xml:space="preserve">951 1001 0910000000 000 </t>
  </si>
  <si>
    <t>Выплаты государственной пенсии за выслугу лет лицам,замещавшим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Мещеряковского сельского поселения "Социальная поддержка граждан"(Социальные выплаты гражданам,кроме публичных нормативных социальных выплат)</t>
  </si>
  <si>
    <t xml:space="preserve">951 1001 0910010010 000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</si>
  <si>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</si>
  <si>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</si>
  <si>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</si>
  <si>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</si>
  <si>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</si>
  <si>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</si>
  <si>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</si>
  <si>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</si>
  <si>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</si>
  <si>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Мщеряковского сельского поселения в рамках непрограммных расходов Администрации Мещеряковского сельского поселения (Обслуживание муниципального долга)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</si>
  <si>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</si>
  <si>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</si>
  <si>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</si>
  <si>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</si>
  <si>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</si>
  <si>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</si>
  <si>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</si>
  <si>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</si>
  <si>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</si>
  <si>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</si>
  <si>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</si>
  <si>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</si>
  <si>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</si>
  <si>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</si>
  <si>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</si>
  <si>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</si>
  <si>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</si>
  <si>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</si>
  <si>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</si>
  <si>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</si>
  <si>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</si>
  <si>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</si>
  <si>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</si>
  <si>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</si>
  <si>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</si>
  <si>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</si>
  <si>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</si>
  <si>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</si>
  <si>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</si>
  <si>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</si>
  <si>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</si>
  <si>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</si>
  <si>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</si>
  <si>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</si>
  <si>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</si>
  <si>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</si>
  <si>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</si>
  <si>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</si>
  <si>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</si>
  <si>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</si>
  <si>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C:\117ssM01.txt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</si>
  <si>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</si>
  <si>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</si>
  <si>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</si>
  <si>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</si>
  <si>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951 01000000000000000</t>
  </si>
  <si>
    <t xml:space="preserve">Бюджетные кредиты от других бюджетов бюджетной системы Российской Федерации </t>
  </si>
  <si>
    <t>95101030000000000000</t>
  </si>
  <si>
    <t>Бюджетные кредиты от других бюджетов бюджетной системы Российской Федерации в валюте Российской Федерации</t>
  </si>
  <si>
    <t>95101030100000000000</t>
  </si>
  <si>
    <t>Получение бюжджетных кредитов от других бюджетов бюджетной системы Российской Федерации бюджетами в валюте Российской Федерации</t>
  </si>
  <si>
    <t>95101030100000000700</t>
  </si>
  <si>
    <t>951 01030100100000710</t>
  </si>
  <si>
    <t>Погашение бюджетных кредитов,полученных  от других бюджетов бюджетной системы Российской Федерации в валюте Российской Федерации</t>
  </si>
  <si>
    <t>95101030100000000800</t>
  </si>
  <si>
    <t>951 01030100100000810</t>
  </si>
  <si>
    <t>951 01050000000000000</t>
  </si>
  <si>
    <t>951 01050000000000500</t>
  </si>
  <si>
    <t>Увеличение прочих остатков денежных средств бюджетов</t>
  </si>
  <si>
    <t>95101050201000000510</t>
  </si>
  <si>
    <t>951 01050201100000510</t>
  </si>
  <si>
    <t>951 01050000000000600</t>
  </si>
  <si>
    <t>уменьшение остатков средств</t>
  </si>
  <si>
    <t>95101050200000000600</t>
  </si>
  <si>
    <t xml:space="preserve">Уменьшение прочих остатков денежных средств бюджетов </t>
  </si>
  <si>
    <t>95101050201000000610</t>
  </si>
  <si>
    <t>951 01050201100000610</t>
  </si>
  <si>
    <r>
      <t xml:space="preserve">Рувководитель                                                                            _________________________                   </t>
    </r>
    <r>
      <rPr>
        <u val="single"/>
        <sz val="10"/>
        <rFont val="Arial"/>
        <family val="2"/>
      </rPr>
      <t xml:space="preserve">     А.А. Романов          </t>
    </r>
  </si>
  <si>
    <t>Л.А.Сытина</t>
  </si>
  <si>
    <t xml:space="preserve">                                                                                                                  (подпись)</t>
  </si>
  <si>
    <r>
      <t xml:space="preserve">Рувководитель финансово-экономической службы                      _________________________                   </t>
    </r>
    <r>
      <rPr>
        <u val="single"/>
        <sz val="10"/>
        <rFont val="Arial"/>
        <family val="2"/>
      </rPr>
      <t xml:space="preserve">     А.И. Литвинова          </t>
    </r>
  </si>
  <si>
    <t>И.И.Улитина</t>
  </si>
  <si>
    <t xml:space="preserve">                             (подпись)</t>
  </si>
  <si>
    <r>
      <t xml:space="preserve">Главный бухгалтер                                                                            _________________________              </t>
    </r>
    <r>
      <rPr>
        <u val="single"/>
        <sz val="10"/>
        <rFont val="Arial"/>
        <family val="2"/>
      </rPr>
      <t xml:space="preserve">     О.В.Демина           </t>
    </r>
  </si>
  <si>
    <t>М.А.Орлова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</si>
</sst>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54;&#1058;&#1063;&#1045;&#1058;&#1067;%20&#1053;&#1040;%201\&#1057;&#1074;&#1086;&#1076;.&#1054;&#1058;&#1063;&#1045;&#1058;&#1067;%202012&#1043;\&#1089;&#1082;&#1080;&#1092;%20-&#1090;&#1077;&#1088;&#1084;&#1080;&#1085;&#1072;&#1083;\&#1072;&#1074;&#1075;&#1091;&#1089;&#1090;%202018\&#1092;.117%20&#1054;&#1090;&#1095;&#1105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4" t="s">
        <v>15</v>
      </c>
      <c r="C6" s="105"/>
      <c r="D6" s="105"/>
      <c r="E6" s="3" t="s">
        <v>9</v>
      </c>
      <c r="F6" s="10" t="s">
        <v>18</v>
      </c>
    </row>
    <row r="7" spans="1:6" ht="24" customHeight="1">
      <c r="A7" s="11" t="s">
        <v>10</v>
      </c>
      <c r="B7" s="106" t="s">
        <v>370</v>
      </c>
      <c r="C7" s="106"/>
      <c r="D7" s="106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 t="s">
        <v>20</v>
      </c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25" customHeight="1">
      <c r="A17" s="115"/>
      <c r="B17" s="109"/>
      <c r="C17" s="109"/>
      <c r="D17" s="112"/>
      <c r="E17" s="112"/>
      <c r="F17" s="11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8728900</v>
      </c>
      <c r="E19" s="28">
        <v>6221191.36</v>
      </c>
      <c r="F19" s="27">
        <f>IF(OR(D19="-",IF(E19="-",0,E19)&gt;=IF(D19="-",0,D19)),"-",IF(D19="-",0,D19)-IF(E19="-",0,E19))</f>
        <v>2507708.6399999997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3272900</v>
      </c>
      <c r="E21" s="37">
        <v>1706876.36</v>
      </c>
      <c r="F21" s="38">
        <f aca="true" t="shared" si="0" ref="F21:F65">IF(OR(D21="-",IF(E21="-",0,E21)&gt;=IF(D21="-",0,D21)),"-",IF(D21="-",0,D21)-IF(E21="-",0,E21))</f>
        <v>1566023.64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228100</v>
      </c>
      <c r="E22" s="37">
        <v>241095.42</v>
      </c>
      <c r="F22" s="38" t="str">
        <f t="shared" si="0"/>
        <v>-</v>
      </c>
    </row>
    <row r="23" spans="1:6" ht="12.75">
      <c r="A23" s="39" t="s">
        <v>39</v>
      </c>
      <c r="B23" s="40" t="s">
        <v>32</v>
      </c>
      <c r="C23" s="41" t="s">
        <v>40</v>
      </c>
      <c r="D23" s="42">
        <v>228100</v>
      </c>
      <c r="E23" s="42">
        <v>241095.42</v>
      </c>
      <c r="F23" s="43" t="str">
        <f t="shared" si="0"/>
        <v>-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228100</v>
      </c>
      <c r="E24" s="42">
        <v>241013.52</v>
      </c>
      <c r="F24" s="43" t="str">
        <f t="shared" si="0"/>
        <v>-</v>
      </c>
    </row>
    <row r="25" spans="1:6" ht="33.75">
      <c r="A25" s="39" t="s">
        <v>43</v>
      </c>
      <c r="B25" s="40" t="s">
        <v>32</v>
      </c>
      <c r="C25" s="41" t="s">
        <v>44</v>
      </c>
      <c r="D25" s="42" t="s">
        <v>45</v>
      </c>
      <c r="E25" s="42">
        <v>81.9</v>
      </c>
      <c r="F25" s="43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67900</v>
      </c>
      <c r="E26" s="37">
        <v>49044</v>
      </c>
      <c r="F26" s="38">
        <f t="shared" si="0"/>
        <v>18856</v>
      </c>
    </row>
    <row r="27" spans="1:6" ht="12.75">
      <c r="A27" s="39" t="s">
        <v>48</v>
      </c>
      <c r="B27" s="40" t="s">
        <v>32</v>
      </c>
      <c r="C27" s="41" t="s">
        <v>49</v>
      </c>
      <c r="D27" s="42">
        <v>67900</v>
      </c>
      <c r="E27" s="42">
        <v>49044</v>
      </c>
      <c r="F27" s="43">
        <f t="shared" si="0"/>
        <v>18856</v>
      </c>
    </row>
    <row r="28" spans="1:6" ht="12.75">
      <c r="A28" s="39" t="s">
        <v>48</v>
      </c>
      <c r="B28" s="40" t="s">
        <v>32</v>
      </c>
      <c r="C28" s="41" t="s">
        <v>50</v>
      </c>
      <c r="D28" s="42">
        <v>67900</v>
      </c>
      <c r="E28" s="42">
        <v>49044</v>
      </c>
      <c r="F28" s="43">
        <f t="shared" si="0"/>
        <v>18856</v>
      </c>
    </row>
    <row r="29" spans="1:6" ht="12.75">
      <c r="A29" s="34" t="s">
        <v>51</v>
      </c>
      <c r="B29" s="35" t="s">
        <v>32</v>
      </c>
      <c r="C29" s="36" t="s">
        <v>52</v>
      </c>
      <c r="D29" s="37">
        <v>2449300</v>
      </c>
      <c r="E29" s="37">
        <v>1012022.23</v>
      </c>
      <c r="F29" s="38">
        <f t="shared" si="0"/>
        <v>1437277.77</v>
      </c>
    </row>
    <row r="30" spans="1:6" ht="12.75">
      <c r="A30" s="39" t="s">
        <v>53</v>
      </c>
      <c r="B30" s="40" t="s">
        <v>32</v>
      </c>
      <c r="C30" s="41" t="s">
        <v>54</v>
      </c>
      <c r="D30" s="42">
        <v>67800</v>
      </c>
      <c r="E30" s="42">
        <v>25095.39</v>
      </c>
      <c r="F30" s="43">
        <f t="shared" si="0"/>
        <v>42704.61</v>
      </c>
    </row>
    <row r="31" spans="1:6" ht="33.75">
      <c r="A31" s="39" t="s">
        <v>55</v>
      </c>
      <c r="B31" s="40" t="s">
        <v>32</v>
      </c>
      <c r="C31" s="41" t="s">
        <v>56</v>
      </c>
      <c r="D31" s="42">
        <v>67800</v>
      </c>
      <c r="E31" s="42">
        <v>25095.39</v>
      </c>
      <c r="F31" s="43">
        <f t="shared" si="0"/>
        <v>42704.61</v>
      </c>
    </row>
    <row r="32" spans="1:6" ht="12.75">
      <c r="A32" s="39" t="s">
        <v>57</v>
      </c>
      <c r="B32" s="40" t="s">
        <v>32</v>
      </c>
      <c r="C32" s="41" t="s">
        <v>58</v>
      </c>
      <c r="D32" s="42">
        <v>2381500</v>
      </c>
      <c r="E32" s="42">
        <v>986926.84</v>
      </c>
      <c r="F32" s="43">
        <f t="shared" si="0"/>
        <v>1394573.1600000001</v>
      </c>
    </row>
    <row r="33" spans="1:6" ht="12.75">
      <c r="A33" s="39" t="s">
        <v>59</v>
      </c>
      <c r="B33" s="40" t="s">
        <v>32</v>
      </c>
      <c r="C33" s="41" t="s">
        <v>60</v>
      </c>
      <c r="D33" s="42">
        <v>232900</v>
      </c>
      <c r="E33" s="42">
        <v>126712.43</v>
      </c>
      <c r="F33" s="43">
        <f t="shared" si="0"/>
        <v>106187.57</v>
      </c>
    </row>
    <row r="34" spans="1:6" ht="33.75">
      <c r="A34" s="39" t="s">
        <v>61</v>
      </c>
      <c r="B34" s="40" t="s">
        <v>32</v>
      </c>
      <c r="C34" s="41" t="s">
        <v>62</v>
      </c>
      <c r="D34" s="42">
        <v>232900</v>
      </c>
      <c r="E34" s="42">
        <v>126712.43</v>
      </c>
      <c r="F34" s="43">
        <f t="shared" si="0"/>
        <v>106187.57</v>
      </c>
    </row>
    <row r="35" spans="1:6" ht="12.75">
      <c r="A35" s="39" t="s">
        <v>63</v>
      </c>
      <c r="B35" s="40" t="s">
        <v>32</v>
      </c>
      <c r="C35" s="41" t="s">
        <v>64</v>
      </c>
      <c r="D35" s="42">
        <v>2148600</v>
      </c>
      <c r="E35" s="42">
        <v>860214.41</v>
      </c>
      <c r="F35" s="43">
        <f t="shared" si="0"/>
        <v>1288385.5899999999</v>
      </c>
    </row>
    <row r="36" spans="1:6" ht="33.75">
      <c r="A36" s="39" t="s">
        <v>65</v>
      </c>
      <c r="B36" s="40" t="s">
        <v>32</v>
      </c>
      <c r="C36" s="41" t="s">
        <v>66</v>
      </c>
      <c r="D36" s="42">
        <v>2148600</v>
      </c>
      <c r="E36" s="42">
        <v>860214.41</v>
      </c>
      <c r="F36" s="43">
        <f t="shared" si="0"/>
        <v>1288385.5899999999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13200</v>
      </c>
      <c r="E37" s="37">
        <v>3300</v>
      </c>
      <c r="F37" s="38">
        <f t="shared" si="0"/>
        <v>9900</v>
      </c>
    </row>
    <row r="38" spans="1:6" ht="45">
      <c r="A38" s="39" t="s">
        <v>69</v>
      </c>
      <c r="B38" s="40" t="s">
        <v>32</v>
      </c>
      <c r="C38" s="41" t="s">
        <v>70</v>
      </c>
      <c r="D38" s="42">
        <v>13200</v>
      </c>
      <c r="E38" s="42">
        <v>3300</v>
      </c>
      <c r="F38" s="43">
        <f t="shared" si="0"/>
        <v>9900</v>
      </c>
    </row>
    <row r="39" spans="1:6" ht="67.5">
      <c r="A39" s="39" t="s">
        <v>71</v>
      </c>
      <c r="B39" s="40" t="s">
        <v>32</v>
      </c>
      <c r="C39" s="41" t="s">
        <v>72</v>
      </c>
      <c r="D39" s="42">
        <v>13200</v>
      </c>
      <c r="E39" s="42">
        <v>3300</v>
      </c>
      <c r="F39" s="43">
        <f t="shared" si="0"/>
        <v>9900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434600</v>
      </c>
      <c r="E40" s="37">
        <v>363910.51</v>
      </c>
      <c r="F40" s="38">
        <f t="shared" si="0"/>
        <v>70689.48999999999</v>
      </c>
    </row>
    <row r="41" spans="1:6" ht="78.75">
      <c r="A41" s="44" t="s">
        <v>75</v>
      </c>
      <c r="B41" s="40" t="s">
        <v>32</v>
      </c>
      <c r="C41" s="41" t="s">
        <v>76</v>
      </c>
      <c r="D41" s="42">
        <v>434600</v>
      </c>
      <c r="E41" s="42">
        <v>363910.51</v>
      </c>
      <c r="F41" s="43">
        <f t="shared" si="0"/>
        <v>70689.48999999999</v>
      </c>
    </row>
    <row r="42" spans="1:6" ht="67.5">
      <c r="A42" s="44" t="s">
        <v>77</v>
      </c>
      <c r="B42" s="40" t="s">
        <v>32</v>
      </c>
      <c r="C42" s="41" t="s">
        <v>78</v>
      </c>
      <c r="D42" s="42">
        <v>434600</v>
      </c>
      <c r="E42" s="42">
        <v>363910.51</v>
      </c>
      <c r="F42" s="43">
        <f t="shared" si="0"/>
        <v>70689.48999999999</v>
      </c>
    </row>
    <row r="43" spans="1:6" ht="67.5">
      <c r="A43" s="39" t="s">
        <v>79</v>
      </c>
      <c r="B43" s="40" t="s">
        <v>32</v>
      </c>
      <c r="C43" s="41" t="s">
        <v>80</v>
      </c>
      <c r="D43" s="42">
        <v>434600</v>
      </c>
      <c r="E43" s="42">
        <v>363910.51</v>
      </c>
      <c r="F43" s="43">
        <f t="shared" si="0"/>
        <v>70689.48999999999</v>
      </c>
    </row>
    <row r="44" spans="1:6" ht="22.5">
      <c r="A44" s="34" t="s">
        <v>81</v>
      </c>
      <c r="B44" s="35" t="s">
        <v>32</v>
      </c>
      <c r="C44" s="36" t="s">
        <v>82</v>
      </c>
      <c r="D44" s="37">
        <v>52400</v>
      </c>
      <c r="E44" s="37">
        <v>33704.2</v>
      </c>
      <c r="F44" s="38">
        <f t="shared" si="0"/>
        <v>18695.800000000003</v>
      </c>
    </row>
    <row r="45" spans="1:6" ht="12.75">
      <c r="A45" s="39" t="s">
        <v>83</v>
      </c>
      <c r="B45" s="40" t="s">
        <v>32</v>
      </c>
      <c r="C45" s="41" t="s">
        <v>84</v>
      </c>
      <c r="D45" s="42">
        <v>52400</v>
      </c>
      <c r="E45" s="42">
        <v>33704.2</v>
      </c>
      <c r="F45" s="43">
        <f t="shared" si="0"/>
        <v>18695.800000000003</v>
      </c>
    </row>
    <row r="46" spans="1:6" ht="33.75">
      <c r="A46" s="39" t="s">
        <v>85</v>
      </c>
      <c r="B46" s="40" t="s">
        <v>32</v>
      </c>
      <c r="C46" s="41" t="s">
        <v>86</v>
      </c>
      <c r="D46" s="42">
        <v>52400</v>
      </c>
      <c r="E46" s="42">
        <v>33704.2</v>
      </c>
      <c r="F46" s="43">
        <f t="shared" si="0"/>
        <v>18695.800000000003</v>
      </c>
    </row>
    <row r="47" spans="1:6" ht="33.75">
      <c r="A47" s="39" t="s">
        <v>87</v>
      </c>
      <c r="B47" s="40" t="s">
        <v>32</v>
      </c>
      <c r="C47" s="41" t="s">
        <v>88</v>
      </c>
      <c r="D47" s="42">
        <v>52400</v>
      </c>
      <c r="E47" s="42">
        <v>33704.2</v>
      </c>
      <c r="F47" s="43">
        <f t="shared" si="0"/>
        <v>18695.800000000003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27400</v>
      </c>
      <c r="E48" s="37">
        <v>3800</v>
      </c>
      <c r="F48" s="38">
        <f t="shared" si="0"/>
        <v>23600</v>
      </c>
    </row>
    <row r="49" spans="1:6" ht="33.75">
      <c r="A49" s="39" t="s">
        <v>91</v>
      </c>
      <c r="B49" s="40" t="s">
        <v>32</v>
      </c>
      <c r="C49" s="41" t="s">
        <v>92</v>
      </c>
      <c r="D49" s="42">
        <v>27400</v>
      </c>
      <c r="E49" s="42">
        <v>3800</v>
      </c>
      <c r="F49" s="43">
        <f t="shared" si="0"/>
        <v>23600</v>
      </c>
    </row>
    <row r="50" spans="1:6" ht="45">
      <c r="A50" s="39" t="s">
        <v>93</v>
      </c>
      <c r="B50" s="40" t="s">
        <v>32</v>
      </c>
      <c r="C50" s="41" t="s">
        <v>94</v>
      </c>
      <c r="D50" s="42">
        <v>27400</v>
      </c>
      <c r="E50" s="42">
        <v>3800</v>
      </c>
      <c r="F50" s="43">
        <f t="shared" si="0"/>
        <v>23600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5456000</v>
      </c>
      <c r="E51" s="37">
        <v>4514315</v>
      </c>
      <c r="F51" s="38">
        <f t="shared" si="0"/>
        <v>941685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5456000</v>
      </c>
      <c r="E52" s="37">
        <v>4514315</v>
      </c>
      <c r="F52" s="38">
        <f t="shared" si="0"/>
        <v>941685</v>
      </c>
    </row>
    <row r="53" spans="1:6" ht="22.5">
      <c r="A53" s="39" t="s">
        <v>99</v>
      </c>
      <c r="B53" s="40" t="s">
        <v>32</v>
      </c>
      <c r="C53" s="41" t="s">
        <v>100</v>
      </c>
      <c r="D53" s="42">
        <v>3594800</v>
      </c>
      <c r="E53" s="42">
        <v>3462000</v>
      </c>
      <c r="F53" s="43">
        <f t="shared" si="0"/>
        <v>132800</v>
      </c>
    </row>
    <row r="54" spans="1:6" ht="12.75">
      <c r="A54" s="39" t="s">
        <v>101</v>
      </c>
      <c r="B54" s="40" t="s">
        <v>32</v>
      </c>
      <c r="C54" s="41" t="s">
        <v>102</v>
      </c>
      <c r="D54" s="42">
        <v>3594800</v>
      </c>
      <c r="E54" s="42">
        <v>3462000</v>
      </c>
      <c r="F54" s="43">
        <f t="shared" si="0"/>
        <v>132800</v>
      </c>
    </row>
    <row r="55" spans="1:6" ht="22.5">
      <c r="A55" s="39" t="s">
        <v>103</v>
      </c>
      <c r="B55" s="40" t="s">
        <v>32</v>
      </c>
      <c r="C55" s="41" t="s">
        <v>104</v>
      </c>
      <c r="D55" s="42">
        <v>3594800</v>
      </c>
      <c r="E55" s="42">
        <v>3462000</v>
      </c>
      <c r="F55" s="43">
        <f t="shared" si="0"/>
        <v>132800</v>
      </c>
    </row>
    <row r="56" spans="1:6" ht="22.5">
      <c r="A56" s="39" t="s">
        <v>105</v>
      </c>
      <c r="B56" s="40" t="s">
        <v>32</v>
      </c>
      <c r="C56" s="41" t="s">
        <v>106</v>
      </c>
      <c r="D56" s="42">
        <v>77300</v>
      </c>
      <c r="E56" s="42">
        <v>57050</v>
      </c>
      <c r="F56" s="43">
        <f t="shared" si="0"/>
        <v>20250</v>
      </c>
    </row>
    <row r="57" spans="1:6" ht="33.75">
      <c r="A57" s="39" t="s">
        <v>107</v>
      </c>
      <c r="B57" s="40" t="s">
        <v>32</v>
      </c>
      <c r="C57" s="41" t="s">
        <v>108</v>
      </c>
      <c r="D57" s="42">
        <v>200</v>
      </c>
      <c r="E57" s="42">
        <v>200</v>
      </c>
      <c r="F57" s="43" t="str">
        <f t="shared" si="0"/>
        <v>-</v>
      </c>
    </row>
    <row r="58" spans="1:6" ht="33.75">
      <c r="A58" s="39" t="s">
        <v>109</v>
      </c>
      <c r="B58" s="40" t="s">
        <v>32</v>
      </c>
      <c r="C58" s="41" t="s">
        <v>110</v>
      </c>
      <c r="D58" s="42">
        <v>200</v>
      </c>
      <c r="E58" s="42">
        <v>200</v>
      </c>
      <c r="F58" s="43" t="str">
        <f t="shared" si="0"/>
        <v>-</v>
      </c>
    </row>
    <row r="59" spans="1:6" ht="33.75">
      <c r="A59" s="39" t="s">
        <v>111</v>
      </c>
      <c r="B59" s="40" t="s">
        <v>32</v>
      </c>
      <c r="C59" s="41" t="s">
        <v>112</v>
      </c>
      <c r="D59" s="42">
        <v>77100</v>
      </c>
      <c r="E59" s="42">
        <v>56850</v>
      </c>
      <c r="F59" s="43">
        <f t="shared" si="0"/>
        <v>20250</v>
      </c>
    </row>
    <row r="60" spans="1:6" ht="33.75">
      <c r="A60" s="39" t="s">
        <v>113</v>
      </c>
      <c r="B60" s="40" t="s">
        <v>32</v>
      </c>
      <c r="C60" s="41" t="s">
        <v>114</v>
      </c>
      <c r="D60" s="42">
        <v>77100</v>
      </c>
      <c r="E60" s="42">
        <v>56850</v>
      </c>
      <c r="F60" s="43">
        <f t="shared" si="0"/>
        <v>20250</v>
      </c>
    </row>
    <row r="61" spans="1:6" ht="12.75">
      <c r="A61" s="39" t="s">
        <v>115</v>
      </c>
      <c r="B61" s="40" t="s">
        <v>32</v>
      </c>
      <c r="C61" s="41" t="s">
        <v>116</v>
      </c>
      <c r="D61" s="42">
        <v>1783900</v>
      </c>
      <c r="E61" s="42">
        <v>995265</v>
      </c>
      <c r="F61" s="43">
        <f t="shared" si="0"/>
        <v>788635</v>
      </c>
    </row>
    <row r="62" spans="1:6" ht="45">
      <c r="A62" s="39" t="s">
        <v>117</v>
      </c>
      <c r="B62" s="40" t="s">
        <v>32</v>
      </c>
      <c r="C62" s="41" t="s">
        <v>118</v>
      </c>
      <c r="D62" s="42">
        <v>565400</v>
      </c>
      <c r="E62" s="42">
        <v>238015</v>
      </c>
      <c r="F62" s="43">
        <f t="shared" si="0"/>
        <v>327385</v>
      </c>
    </row>
    <row r="63" spans="1:6" ht="56.25">
      <c r="A63" s="39" t="s">
        <v>119</v>
      </c>
      <c r="B63" s="40" t="s">
        <v>32</v>
      </c>
      <c r="C63" s="41" t="s">
        <v>120</v>
      </c>
      <c r="D63" s="42">
        <v>565400</v>
      </c>
      <c r="E63" s="42">
        <v>238015</v>
      </c>
      <c r="F63" s="43">
        <f t="shared" si="0"/>
        <v>327385</v>
      </c>
    </row>
    <row r="64" spans="1:6" ht="22.5">
      <c r="A64" s="39" t="s">
        <v>121</v>
      </c>
      <c r="B64" s="40" t="s">
        <v>32</v>
      </c>
      <c r="C64" s="41" t="s">
        <v>122</v>
      </c>
      <c r="D64" s="42">
        <v>1218500</v>
      </c>
      <c r="E64" s="42">
        <v>757250</v>
      </c>
      <c r="F64" s="43">
        <f t="shared" si="0"/>
        <v>461250</v>
      </c>
    </row>
    <row r="65" spans="1:6" ht="22.5">
      <c r="A65" s="39" t="s">
        <v>123</v>
      </c>
      <c r="B65" s="40" t="s">
        <v>32</v>
      </c>
      <c r="C65" s="41" t="s">
        <v>124</v>
      </c>
      <c r="D65" s="42">
        <v>1218500</v>
      </c>
      <c r="E65" s="42">
        <v>757250</v>
      </c>
      <c r="F65" s="43">
        <f t="shared" si="0"/>
        <v>461250</v>
      </c>
    </row>
    <row r="66" spans="1:6" ht="12.75" customHeight="1">
      <c r="A66" s="45"/>
      <c r="B66" s="46"/>
      <c r="C66" s="46"/>
      <c r="D66" s="47"/>
      <c r="E66" s="47"/>
      <c r="F66" s="47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showGridLines="0" zoomScalePageLayoutView="0" workbookViewId="0" topLeftCell="A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125</v>
      </c>
      <c r="B2" s="102"/>
      <c r="C2" s="102"/>
      <c r="D2" s="102"/>
      <c r="E2" s="1"/>
      <c r="F2" s="13" t="s">
        <v>126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21" t="s">
        <v>22</v>
      </c>
      <c r="B4" s="107" t="s">
        <v>23</v>
      </c>
      <c r="C4" s="119" t="s">
        <v>127</v>
      </c>
      <c r="D4" s="110" t="s">
        <v>25</v>
      </c>
      <c r="E4" s="124" t="s">
        <v>26</v>
      </c>
      <c r="F4" s="116" t="s">
        <v>27</v>
      </c>
    </row>
    <row r="5" spans="1:6" ht="5.25" customHeight="1">
      <c r="A5" s="122"/>
      <c r="B5" s="108"/>
      <c r="C5" s="120"/>
      <c r="D5" s="111"/>
      <c r="E5" s="125"/>
      <c r="F5" s="117"/>
    </row>
    <row r="6" spans="1:6" ht="9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" customHeight="1">
      <c r="A8" s="122"/>
      <c r="B8" s="108"/>
      <c r="C8" s="120"/>
      <c r="D8" s="111"/>
      <c r="E8" s="125"/>
      <c r="F8" s="117"/>
    </row>
    <row r="9" spans="1:6" ht="10.5" customHeight="1">
      <c r="A9" s="122"/>
      <c r="B9" s="108"/>
      <c r="C9" s="120"/>
      <c r="D9" s="111"/>
      <c r="E9" s="125"/>
      <c r="F9" s="117"/>
    </row>
    <row r="10" spans="1:6" ht="3.75" customHeight="1" hidden="1">
      <c r="A10" s="122"/>
      <c r="B10" s="108"/>
      <c r="C10" s="49"/>
      <c r="D10" s="111"/>
      <c r="E10" s="50"/>
      <c r="F10" s="51"/>
    </row>
    <row r="11" spans="1:6" ht="12.75" customHeight="1" hidden="1">
      <c r="A11" s="123"/>
      <c r="B11" s="109"/>
      <c r="C11" s="52"/>
      <c r="D11" s="11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128</v>
      </c>
      <c r="B13" s="57" t="s">
        <v>129</v>
      </c>
      <c r="C13" s="58" t="s">
        <v>130</v>
      </c>
      <c r="D13" s="59">
        <v>8966913.46</v>
      </c>
      <c r="E13" s="60">
        <v>6056855.51</v>
      </c>
      <c r="F13" s="61">
        <f>IF(OR(D13="-",IF(E13="-",0,E13)&gt;=IF(D13="-",0,D13)),"-",IF(D13="-",0,D13)-IF(E13="-",0,E13))</f>
        <v>2910057.950000001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22.5">
      <c r="A15" s="56" t="s">
        <v>131</v>
      </c>
      <c r="B15" s="57" t="s">
        <v>129</v>
      </c>
      <c r="C15" s="58" t="s">
        <v>132</v>
      </c>
      <c r="D15" s="59">
        <v>8966913.46</v>
      </c>
      <c r="E15" s="60">
        <v>6056855.51</v>
      </c>
      <c r="F15" s="61">
        <f aca="true" t="shared" si="0" ref="F15:F46">IF(OR(D15="-",IF(E15="-",0,E15)&gt;=IF(D15="-",0,D15)),"-",IF(D15="-",0,D15)-IF(E15="-",0,E15))</f>
        <v>2910057.950000001</v>
      </c>
    </row>
    <row r="16" spans="1:6" ht="12.75">
      <c r="A16" s="56" t="s">
        <v>133</v>
      </c>
      <c r="B16" s="57" t="s">
        <v>129</v>
      </c>
      <c r="C16" s="58" t="s">
        <v>134</v>
      </c>
      <c r="D16" s="59">
        <v>3549513.46</v>
      </c>
      <c r="E16" s="60">
        <v>2732468.07</v>
      </c>
      <c r="F16" s="61">
        <f t="shared" si="0"/>
        <v>817045.3900000001</v>
      </c>
    </row>
    <row r="17" spans="1:6" ht="45">
      <c r="A17" s="56" t="s">
        <v>135</v>
      </c>
      <c r="B17" s="57" t="s">
        <v>129</v>
      </c>
      <c r="C17" s="58" t="s">
        <v>136</v>
      </c>
      <c r="D17" s="59">
        <v>3340313.46</v>
      </c>
      <c r="E17" s="60">
        <v>2573063.29</v>
      </c>
      <c r="F17" s="61">
        <f t="shared" si="0"/>
        <v>767250.1699999999</v>
      </c>
    </row>
    <row r="18" spans="1:6" ht="22.5">
      <c r="A18" s="24" t="s">
        <v>137</v>
      </c>
      <c r="B18" s="68" t="s">
        <v>129</v>
      </c>
      <c r="C18" s="26" t="s">
        <v>138</v>
      </c>
      <c r="D18" s="27">
        <v>3340313.46</v>
      </c>
      <c r="E18" s="69">
        <v>2573063.29</v>
      </c>
      <c r="F18" s="70">
        <f t="shared" si="0"/>
        <v>767250.1699999999</v>
      </c>
    </row>
    <row r="19" spans="1:6" ht="12.75">
      <c r="A19" s="24" t="s">
        <v>15</v>
      </c>
      <c r="B19" s="68" t="s">
        <v>129</v>
      </c>
      <c r="C19" s="26" t="s">
        <v>139</v>
      </c>
      <c r="D19" s="27">
        <v>3340113.46</v>
      </c>
      <c r="E19" s="69">
        <v>2572863.29</v>
      </c>
      <c r="F19" s="70">
        <f t="shared" si="0"/>
        <v>767250.1699999999</v>
      </c>
    </row>
    <row r="20" spans="1:6" ht="67.5">
      <c r="A20" s="24" t="s">
        <v>140</v>
      </c>
      <c r="B20" s="68" t="s">
        <v>129</v>
      </c>
      <c r="C20" s="26" t="s">
        <v>141</v>
      </c>
      <c r="D20" s="27">
        <v>2741913.46</v>
      </c>
      <c r="E20" s="69">
        <v>2115483.54</v>
      </c>
      <c r="F20" s="70">
        <f t="shared" si="0"/>
        <v>626429.9199999999</v>
      </c>
    </row>
    <row r="21" spans="1:6" ht="22.5">
      <c r="A21" s="24" t="s">
        <v>142</v>
      </c>
      <c r="B21" s="68" t="s">
        <v>129</v>
      </c>
      <c r="C21" s="26" t="s">
        <v>143</v>
      </c>
      <c r="D21" s="27">
        <v>1817077</v>
      </c>
      <c r="E21" s="69">
        <v>1539907.41</v>
      </c>
      <c r="F21" s="70">
        <f t="shared" si="0"/>
        <v>277169.5900000001</v>
      </c>
    </row>
    <row r="22" spans="1:6" ht="33.75">
      <c r="A22" s="24" t="s">
        <v>144</v>
      </c>
      <c r="B22" s="68" t="s">
        <v>129</v>
      </c>
      <c r="C22" s="26" t="s">
        <v>145</v>
      </c>
      <c r="D22" s="27">
        <v>185700</v>
      </c>
      <c r="E22" s="69">
        <v>92819</v>
      </c>
      <c r="F22" s="70">
        <f t="shared" si="0"/>
        <v>92881</v>
      </c>
    </row>
    <row r="23" spans="1:6" ht="33.75">
      <c r="A23" s="24" t="s">
        <v>146</v>
      </c>
      <c r="B23" s="68" t="s">
        <v>129</v>
      </c>
      <c r="C23" s="26" t="s">
        <v>147</v>
      </c>
      <c r="D23" s="27">
        <v>739136.46</v>
      </c>
      <c r="E23" s="69">
        <v>482757.13</v>
      </c>
      <c r="F23" s="70">
        <f t="shared" si="0"/>
        <v>256379.32999999996</v>
      </c>
    </row>
    <row r="24" spans="1:6" ht="67.5">
      <c r="A24" s="71" t="s">
        <v>148</v>
      </c>
      <c r="B24" s="68" t="s">
        <v>129</v>
      </c>
      <c r="C24" s="26" t="s">
        <v>149</v>
      </c>
      <c r="D24" s="27">
        <v>598200</v>
      </c>
      <c r="E24" s="69">
        <v>457379.75</v>
      </c>
      <c r="F24" s="70">
        <f t="shared" si="0"/>
        <v>140820.25</v>
      </c>
    </row>
    <row r="25" spans="1:6" ht="33.75">
      <c r="A25" s="24" t="s">
        <v>144</v>
      </c>
      <c r="B25" s="68" t="s">
        <v>129</v>
      </c>
      <c r="C25" s="26" t="s">
        <v>150</v>
      </c>
      <c r="D25" s="27">
        <v>1000</v>
      </c>
      <c r="E25" s="69" t="s">
        <v>45</v>
      </c>
      <c r="F25" s="70">
        <f t="shared" si="0"/>
        <v>1000</v>
      </c>
    </row>
    <row r="26" spans="1:6" ht="22.5">
      <c r="A26" s="24" t="s">
        <v>151</v>
      </c>
      <c r="B26" s="68" t="s">
        <v>129</v>
      </c>
      <c r="C26" s="26" t="s">
        <v>152</v>
      </c>
      <c r="D26" s="27">
        <v>597200</v>
      </c>
      <c r="E26" s="69">
        <v>457379.75</v>
      </c>
      <c r="F26" s="70">
        <f t="shared" si="0"/>
        <v>139820.25</v>
      </c>
    </row>
    <row r="27" spans="1:6" ht="12.75">
      <c r="A27" s="24" t="s">
        <v>153</v>
      </c>
      <c r="B27" s="68" t="s">
        <v>129</v>
      </c>
      <c r="C27" s="26" t="s">
        <v>154</v>
      </c>
      <c r="D27" s="27">
        <v>200</v>
      </c>
      <c r="E27" s="69">
        <v>200</v>
      </c>
      <c r="F27" s="70" t="str">
        <f t="shared" si="0"/>
        <v>-</v>
      </c>
    </row>
    <row r="28" spans="1:6" ht="67.5">
      <c r="A28" s="71" t="s">
        <v>155</v>
      </c>
      <c r="B28" s="68" t="s">
        <v>129</v>
      </c>
      <c r="C28" s="26" t="s">
        <v>156</v>
      </c>
      <c r="D28" s="27">
        <v>200</v>
      </c>
      <c r="E28" s="69">
        <v>200</v>
      </c>
      <c r="F28" s="70" t="str">
        <f t="shared" si="0"/>
        <v>-</v>
      </c>
    </row>
    <row r="29" spans="1:6" ht="22.5">
      <c r="A29" s="24" t="s">
        <v>151</v>
      </c>
      <c r="B29" s="68" t="s">
        <v>129</v>
      </c>
      <c r="C29" s="26" t="s">
        <v>157</v>
      </c>
      <c r="D29" s="27">
        <v>200</v>
      </c>
      <c r="E29" s="69">
        <v>200</v>
      </c>
      <c r="F29" s="70" t="str">
        <f t="shared" si="0"/>
        <v>-</v>
      </c>
    </row>
    <row r="30" spans="1:6" ht="12.75">
      <c r="A30" s="56" t="s">
        <v>158</v>
      </c>
      <c r="B30" s="57" t="s">
        <v>129</v>
      </c>
      <c r="C30" s="58" t="s">
        <v>159</v>
      </c>
      <c r="D30" s="59">
        <v>5000</v>
      </c>
      <c r="E30" s="60" t="s">
        <v>45</v>
      </c>
      <c r="F30" s="61">
        <f t="shared" si="0"/>
        <v>5000</v>
      </c>
    </row>
    <row r="31" spans="1:6" ht="22.5">
      <c r="A31" s="24" t="s">
        <v>160</v>
      </c>
      <c r="B31" s="68" t="s">
        <v>129</v>
      </c>
      <c r="C31" s="26" t="s">
        <v>161</v>
      </c>
      <c r="D31" s="27">
        <v>5000</v>
      </c>
      <c r="E31" s="69" t="s">
        <v>45</v>
      </c>
      <c r="F31" s="70">
        <f t="shared" si="0"/>
        <v>5000</v>
      </c>
    </row>
    <row r="32" spans="1:6" ht="12.75">
      <c r="A32" s="24"/>
      <c r="B32" s="68" t="s">
        <v>129</v>
      </c>
      <c r="C32" s="26" t="s">
        <v>162</v>
      </c>
      <c r="D32" s="27">
        <v>5000</v>
      </c>
      <c r="E32" s="69" t="s">
        <v>45</v>
      </c>
      <c r="F32" s="70">
        <f t="shared" si="0"/>
        <v>5000</v>
      </c>
    </row>
    <row r="33" spans="1:6" ht="56.25">
      <c r="A33" s="24" t="s">
        <v>163</v>
      </c>
      <c r="B33" s="68" t="s">
        <v>129</v>
      </c>
      <c r="C33" s="26" t="s">
        <v>164</v>
      </c>
      <c r="D33" s="27">
        <v>5000</v>
      </c>
      <c r="E33" s="69" t="s">
        <v>45</v>
      </c>
      <c r="F33" s="70">
        <f t="shared" si="0"/>
        <v>5000</v>
      </c>
    </row>
    <row r="34" spans="1:6" ht="12.75">
      <c r="A34" s="24" t="s">
        <v>165</v>
      </c>
      <c r="B34" s="68" t="s">
        <v>129</v>
      </c>
      <c r="C34" s="26" t="s">
        <v>166</v>
      </c>
      <c r="D34" s="27">
        <v>5000</v>
      </c>
      <c r="E34" s="69" t="s">
        <v>45</v>
      </c>
      <c r="F34" s="70">
        <f t="shared" si="0"/>
        <v>5000</v>
      </c>
    </row>
    <row r="35" spans="1:6" ht="12.75">
      <c r="A35" s="56" t="s">
        <v>167</v>
      </c>
      <c r="B35" s="57" t="s">
        <v>129</v>
      </c>
      <c r="C35" s="58" t="s">
        <v>168</v>
      </c>
      <c r="D35" s="59">
        <v>204200</v>
      </c>
      <c r="E35" s="60">
        <v>159404.78</v>
      </c>
      <c r="F35" s="61">
        <f t="shared" si="0"/>
        <v>44795.22</v>
      </c>
    </row>
    <row r="36" spans="1:6" ht="33.75">
      <c r="A36" s="24" t="s">
        <v>169</v>
      </c>
      <c r="B36" s="68" t="s">
        <v>129</v>
      </c>
      <c r="C36" s="26" t="s">
        <v>170</v>
      </c>
      <c r="D36" s="27">
        <v>5000</v>
      </c>
      <c r="E36" s="69">
        <v>5000</v>
      </c>
      <c r="F36" s="70" t="str">
        <f t="shared" si="0"/>
        <v>-</v>
      </c>
    </row>
    <row r="37" spans="1:6" ht="22.5">
      <c r="A37" s="24" t="s">
        <v>171</v>
      </c>
      <c r="B37" s="68" t="s">
        <v>129</v>
      </c>
      <c r="C37" s="26" t="s">
        <v>172</v>
      </c>
      <c r="D37" s="27">
        <v>5000</v>
      </c>
      <c r="E37" s="69">
        <v>5000</v>
      </c>
      <c r="F37" s="70" t="str">
        <f t="shared" si="0"/>
        <v>-</v>
      </c>
    </row>
    <row r="38" spans="1:6" ht="78.75">
      <c r="A38" s="71" t="s">
        <v>173</v>
      </c>
      <c r="B38" s="68" t="s">
        <v>129</v>
      </c>
      <c r="C38" s="26" t="s">
        <v>174</v>
      </c>
      <c r="D38" s="27">
        <v>5000</v>
      </c>
      <c r="E38" s="69">
        <v>5000</v>
      </c>
      <c r="F38" s="70" t="str">
        <f t="shared" si="0"/>
        <v>-</v>
      </c>
    </row>
    <row r="39" spans="1:6" ht="22.5">
      <c r="A39" s="24" t="s">
        <v>151</v>
      </c>
      <c r="B39" s="68" t="s">
        <v>129</v>
      </c>
      <c r="C39" s="26" t="s">
        <v>175</v>
      </c>
      <c r="D39" s="27">
        <v>5000</v>
      </c>
      <c r="E39" s="69">
        <v>5000</v>
      </c>
      <c r="F39" s="70" t="str">
        <f t="shared" si="0"/>
        <v>-</v>
      </c>
    </row>
    <row r="40" spans="1:6" ht="22.5">
      <c r="A40" s="24" t="s">
        <v>176</v>
      </c>
      <c r="B40" s="68" t="s">
        <v>129</v>
      </c>
      <c r="C40" s="26" t="s">
        <v>177</v>
      </c>
      <c r="D40" s="27">
        <v>2000</v>
      </c>
      <c r="E40" s="69">
        <v>2000</v>
      </c>
      <c r="F40" s="70" t="str">
        <f t="shared" si="0"/>
        <v>-</v>
      </c>
    </row>
    <row r="41" spans="1:6" ht="33.75">
      <c r="A41" s="24" t="s">
        <v>178</v>
      </c>
      <c r="B41" s="68" t="s">
        <v>129</v>
      </c>
      <c r="C41" s="26" t="s">
        <v>179</v>
      </c>
      <c r="D41" s="27">
        <v>2000</v>
      </c>
      <c r="E41" s="69">
        <v>2000</v>
      </c>
      <c r="F41" s="70" t="str">
        <f t="shared" si="0"/>
        <v>-</v>
      </c>
    </row>
    <row r="42" spans="1:6" ht="101.25">
      <c r="A42" s="71" t="s">
        <v>180</v>
      </c>
      <c r="B42" s="68" t="s">
        <v>129</v>
      </c>
      <c r="C42" s="26" t="s">
        <v>181</v>
      </c>
      <c r="D42" s="27">
        <v>2000</v>
      </c>
      <c r="E42" s="69">
        <v>2000</v>
      </c>
      <c r="F42" s="70" t="str">
        <f t="shared" si="0"/>
        <v>-</v>
      </c>
    </row>
    <row r="43" spans="1:6" ht="22.5">
      <c r="A43" s="24" t="s">
        <v>151</v>
      </c>
      <c r="B43" s="68" t="s">
        <v>129</v>
      </c>
      <c r="C43" s="26" t="s">
        <v>182</v>
      </c>
      <c r="D43" s="27">
        <v>2000</v>
      </c>
      <c r="E43" s="69">
        <v>2000</v>
      </c>
      <c r="F43" s="70" t="str">
        <f t="shared" si="0"/>
        <v>-</v>
      </c>
    </row>
    <row r="44" spans="1:6" ht="22.5">
      <c r="A44" s="24" t="s">
        <v>183</v>
      </c>
      <c r="B44" s="68" t="s">
        <v>129</v>
      </c>
      <c r="C44" s="26" t="s">
        <v>184</v>
      </c>
      <c r="D44" s="27">
        <v>62800</v>
      </c>
      <c r="E44" s="69">
        <v>58218.67</v>
      </c>
      <c r="F44" s="70">
        <f t="shared" si="0"/>
        <v>4581.330000000002</v>
      </c>
    </row>
    <row r="45" spans="1:6" ht="78.75">
      <c r="A45" s="71" t="s">
        <v>185</v>
      </c>
      <c r="B45" s="68" t="s">
        <v>129</v>
      </c>
      <c r="C45" s="26" t="s">
        <v>186</v>
      </c>
      <c r="D45" s="27">
        <v>62800</v>
      </c>
      <c r="E45" s="69">
        <v>58218.67</v>
      </c>
      <c r="F45" s="70">
        <f t="shared" si="0"/>
        <v>4581.330000000002</v>
      </c>
    </row>
    <row r="46" spans="1:6" ht="101.25">
      <c r="A46" s="71" t="s">
        <v>187</v>
      </c>
      <c r="B46" s="68" t="s">
        <v>129</v>
      </c>
      <c r="C46" s="26" t="s">
        <v>188</v>
      </c>
      <c r="D46" s="27">
        <v>18000</v>
      </c>
      <c r="E46" s="69">
        <v>13500</v>
      </c>
      <c r="F46" s="70">
        <f t="shared" si="0"/>
        <v>4500</v>
      </c>
    </row>
    <row r="47" spans="1:6" ht="22.5">
      <c r="A47" s="24" t="s">
        <v>151</v>
      </c>
      <c r="B47" s="68" t="s">
        <v>129</v>
      </c>
      <c r="C47" s="26" t="s">
        <v>189</v>
      </c>
      <c r="D47" s="27">
        <v>18000</v>
      </c>
      <c r="E47" s="69">
        <v>13500</v>
      </c>
      <c r="F47" s="70">
        <f aca="true" t="shared" si="1" ref="F47:F78">IF(OR(D47="-",IF(E47="-",0,E47)&gt;=IF(D47="-",0,D47)),"-",IF(D47="-",0,D47)-IF(E47="-",0,E47))</f>
        <v>4500</v>
      </c>
    </row>
    <row r="48" spans="1:6" ht="112.5">
      <c r="A48" s="71" t="s">
        <v>190</v>
      </c>
      <c r="B48" s="68" t="s">
        <v>129</v>
      </c>
      <c r="C48" s="26" t="s">
        <v>191</v>
      </c>
      <c r="D48" s="27">
        <v>12700</v>
      </c>
      <c r="E48" s="69">
        <v>12668</v>
      </c>
      <c r="F48" s="70">
        <f t="shared" si="1"/>
        <v>32</v>
      </c>
    </row>
    <row r="49" spans="1:6" ht="22.5">
      <c r="A49" s="24" t="s">
        <v>151</v>
      </c>
      <c r="B49" s="68" t="s">
        <v>129</v>
      </c>
      <c r="C49" s="26" t="s">
        <v>192</v>
      </c>
      <c r="D49" s="27">
        <v>12700</v>
      </c>
      <c r="E49" s="69">
        <v>12668</v>
      </c>
      <c r="F49" s="70">
        <f t="shared" si="1"/>
        <v>32</v>
      </c>
    </row>
    <row r="50" spans="1:6" ht="22.5">
      <c r="A50" s="24" t="s">
        <v>193</v>
      </c>
      <c r="B50" s="68" t="s">
        <v>129</v>
      </c>
      <c r="C50" s="26" t="s">
        <v>194</v>
      </c>
      <c r="D50" s="27">
        <v>15600</v>
      </c>
      <c r="E50" s="69">
        <v>15600</v>
      </c>
      <c r="F50" s="70" t="str">
        <f t="shared" si="1"/>
        <v>-</v>
      </c>
    </row>
    <row r="51" spans="1:6" ht="22.5">
      <c r="A51" s="24" t="s">
        <v>151</v>
      </c>
      <c r="B51" s="68" t="s">
        <v>129</v>
      </c>
      <c r="C51" s="26" t="s">
        <v>195</v>
      </c>
      <c r="D51" s="27">
        <v>15600</v>
      </c>
      <c r="E51" s="69">
        <v>15600</v>
      </c>
      <c r="F51" s="70" t="str">
        <f t="shared" si="1"/>
        <v>-</v>
      </c>
    </row>
    <row r="52" spans="1:6" ht="33.75">
      <c r="A52" s="24" t="s">
        <v>196</v>
      </c>
      <c r="B52" s="68" t="s">
        <v>129</v>
      </c>
      <c r="C52" s="26" t="s">
        <v>197</v>
      </c>
      <c r="D52" s="27">
        <v>16500</v>
      </c>
      <c r="E52" s="69">
        <v>16450.67</v>
      </c>
      <c r="F52" s="70">
        <f t="shared" si="1"/>
        <v>49.330000000001746</v>
      </c>
    </row>
    <row r="53" spans="1:6" ht="22.5">
      <c r="A53" s="24" t="s">
        <v>151</v>
      </c>
      <c r="B53" s="68" t="s">
        <v>129</v>
      </c>
      <c r="C53" s="26" t="s">
        <v>198</v>
      </c>
      <c r="D53" s="27">
        <v>16500</v>
      </c>
      <c r="E53" s="69">
        <v>16450.67</v>
      </c>
      <c r="F53" s="70">
        <f t="shared" si="1"/>
        <v>49.330000000001746</v>
      </c>
    </row>
    <row r="54" spans="1:6" ht="22.5">
      <c r="A54" s="24" t="s">
        <v>160</v>
      </c>
      <c r="B54" s="68" t="s">
        <v>129</v>
      </c>
      <c r="C54" s="26" t="s">
        <v>199</v>
      </c>
      <c r="D54" s="27">
        <v>134400</v>
      </c>
      <c r="E54" s="69">
        <v>94186.11</v>
      </c>
      <c r="F54" s="70">
        <f t="shared" si="1"/>
        <v>40213.89</v>
      </c>
    </row>
    <row r="55" spans="1:6" ht="12.75">
      <c r="A55" s="24" t="s">
        <v>200</v>
      </c>
      <c r="B55" s="68" t="s">
        <v>129</v>
      </c>
      <c r="C55" s="26" t="s">
        <v>201</v>
      </c>
      <c r="D55" s="27">
        <v>134400</v>
      </c>
      <c r="E55" s="69">
        <v>94186.11</v>
      </c>
      <c r="F55" s="70">
        <f t="shared" si="1"/>
        <v>40213.89</v>
      </c>
    </row>
    <row r="56" spans="1:6" ht="78.75">
      <c r="A56" s="71" t="s">
        <v>202</v>
      </c>
      <c r="B56" s="68" t="s">
        <v>129</v>
      </c>
      <c r="C56" s="26" t="s">
        <v>203</v>
      </c>
      <c r="D56" s="27">
        <v>59000</v>
      </c>
      <c r="E56" s="69">
        <v>50832</v>
      </c>
      <c r="F56" s="70">
        <f t="shared" si="1"/>
        <v>8168</v>
      </c>
    </row>
    <row r="57" spans="1:6" ht="22.5">
      <c r="A57" s="24" t="s">
        <v>151</v>
      </c>
      <c r="B57" s="68" t="s">
        <v>129</v>
      </c>
      <c r="C57" s="26" t="s">
        <v>204</v>
      </c>
      <c r="D57" s="27">
        <v>59000</v>
      </c>
      <c r="E57" s="69">
        <v>50832</v>
      </c>
      <c r="F57" s="70">
        <f t="shared" si="1"/>
        <v>8168</v>
      </c>
    </row>
    <row r="58" spans="1:6" ht="56.25">
      <c r="A58" s="24" t="s">
        <v>205</v>
      </c>
      <c r="B58" s="68" t="s">
        <v>129</v>
      </c>
      <c r="C58" s="26" t="s">
        <v>206</v>
      </c>
      <c r="D58" s="27">
        <v>75400</v>
      </c>
      <c r="E58" s="69">
        <v>43354.11</v>
      </c>
      <c r="F58" s="70">
        <f t="shared" si="1"/>
        <v>32045.89</v>
      </c>
    </row>
    <row r="59" spans="1:6" ht="22.5">
      <c r="A59" s="24" t="s">
        <v>151</v>
      </c>
      <c r="B59" s="68" t="s">
        <v>129</v>
      </c>
      <c r="C59" s="26" t="s">
        <v>207</v>
      </c>
      <c r="D59" s="27">
        <v>17000</v>
      </c>
      <c r="E59" s="69">
        <v>15830</v>
      </c>
      <c r="F59" s="70">
        <f t="shared" si="1"/>
        <v>1170</v>
      </c>
    </row>
    <row r="60" spans="1:6" ht="22.5">
      <c r="A60" s="24" t="s">
        <v>208</v>
      </c>
      <c r="B60" s="68" t="s">
        <v>129</v>
      </c>
      <c r="C60" s="26" t="s">
        <v>209</v>
      </c>
      <c r="D60" s="27">
        <v>23900</v>
      </c>
      <c r="E60" s="69">
        <v>9070</v>
      </c>
      <c r="F60" s="70">
        <f t="shared" si="1"/>
        <v>14830</v>
      </c>
    </row>
    <row r="61" spans="1:6" ht="12.75">
      <c r="A61" s="24" t="s">
        <v>210</v>
      </c>
      <c r="B61" s="68" t="s">
        <v>129</v>
      </c>
      <c r="C61" s="26" t="s">
        <v>211</v>
      </c>
      <c r="D61" s="27">
        <v>9500</v>
      </c>
      <c r="E61" s="69">
        <v>1440</v>
      </c>
      <c r="F61" s="70">
        <f t="shared" si="1"/>
        <v>8060</v>
      </c>
    </row>
    <row r="62" spans="1:6" ht="12.75">
      <c r="A62" s="24" t="s">
        <v>212</v>
      </c>
      <c r="B62" s="68" t="s">
        <v>129</v>
      </c>
      <c r="C62" s="26" t="s">
        <v>213</v>
      </c>
      <c r="D62" s="27">
        <v>25000</v>
      </c>
      <c r="E62" s="69">
        <v>17014.11</v>
      </c>
      <c r="F62" s="70">
        <f t="shared" si="1"/>
        <v>7985.889999999999</v>
      </c>
    </row>
    <row r="63" spans="1:6" ht="12.75">
      <c r="A63" s="56" t="s">
        <v>214</v>
      </c>
      <c r="B63" s="57" t="s">
        <v>129</v>
      </c>
      <c r="C63" s="58" t="s">
        <v>215</v>
      </c>
      <c r="D63" s="59">
        <v>77100</v>
      </c>
      <c r="E63" s="60">
        <v>45812.86</v>
      </c>
      <c r="F63" s="61">
        <f t="shared" si="1"/>
        <v>31287.14</v>
      </c>
    </row>
    <row r="64" spans="1:6" ht="12.75">
      <c r="A64" s="56" t="s">
        <v>216</v>
      </c>
      <c r="B64" s="57" t="s">
        <v>129</v>
      </c>
      <c r="C64" s="58" t="s">
        <v>217</v>
      </c>
      <c r="D64" s="59">
        <v>77100</v>
      </c>
      <c r="E64" s="60">
        <v>45812.86</v>
      </c>
      <c r="F64" s="61">
        <f t="shared" si="1"/>
        <v>31287.14</v>
      </c>
    </row>
    <row r="65" spans="1:6" ht="22.5">
      <c r="A65" s="24" t="s">
        <v>137</v>
      </c>
      <c r="B65" s="68" t="s">
        <v>129</v>
      </c>
      <c r="C65" s="26" t="s">
        <v>218</v>
      </c>
      <c r="D65" s="27">
        <v>77100</v>
      </c>
      <c r="E65" s="69">
        <v>45812.86</v>
      </c>
      <c r="F65" s="70">
        <f t="shared" si="1"/>
        <v>31287.14</v>
      </c>
    </row>
    <row r="66" spans="1:6" ht="12.75">
      <c r="A66" s="24" t="s">
        <v>153</v>
      </c>
      <c r="B66" s="68" t="s">
        <v>129</v>
      </c>
      <c r="C66" s="26" t="s">
        <v>219</v>
      </c>
      <c r="D66" s="27">
        <v>77100</v>
      </c>
      <c r="E66" s="69">
        <v>45812.86</v>
      </c>
      <c r="F66" s="70">
        <f t="shared" si="1"/>
        <v>31287.14</v>
      </c>
    </row>
    <row r="67" spans="1:6" ht="67.5">
      <c r="A67" s="71" t="s">
        <v>220</v>
      </c>
      <c r="B67" s="68" t="s">
        <v>129</v>
      </c>
      <c r="C67" s="26" t="s">
        <v>221</v>
      </c>
      <c r="D67" s="27">
        <v>77100</v>
      </c>
      <c r="E67" s="69">
        <v>45812.86</v>
      </c>
      <c r="F67" s="70">
        <f t="shared" si="1"/>
        <v>31287.14</v>
      </c>
    </row>
    <row r="68" spans="1:6" ht="22.5">
      <c r="A68" s="24" t="s">
        <v>142</v>
      </c>
      <c r="B68" s="68" t="s">
        <v>129</v>
      </c>
      <c r="C68" s="26" t="s">
        <v>222</v>
      </c>
      <c r="D68" s="27">
        <v>59200</v>
      </c>
      <c r="E68" s="69">
        <v>36023.84</v>
      </c>
      <c r="F68" s="70">
        <f t="shared" si="1"/>
        <v>23176.160000000003</v>
      </c>
    </row>
    <row r="69" spans="1:6" ht="33.75">
      <c r="A69" s="24" t="s">
        <v>146</v>
      </c>
      <c r="B69" s="68" t="s">
        <v>129</v>
      </c>
      <c r="C69" s="26" t="s">
        <v>223</v>
      </c>
      <c r="D69" s="27">
        <v>17900</v>
      </c>
      <c r="E69" s="69">
        <v>9789.02</v>
      </c>
      <c r="F69" s="70">
        <f t="shared" si="1"/>
        <v>8110.98</v>
      </c>
    </row>
    <row r="70" spans="1:6" ht="22.5">
      <c r="A70" s="56" t="s">
        <v>224</v>
      </c>
      <c r="B70" s="57" t="s">
        <v>129</v>
      </c>
      <c r="C70" s="58" t="s">
        <v>225</v>
      </c>
      <c r="D70" s="59">
        <v>35000</v>
      </c>
      <c r="E70" s="60">
        <v>25412.23</v>
      </c>
      <c r="F70" s="61">
        <f t="shared" si="1"/>
        <v>9587.77</v>
      </c>
    </row>
    <row r="71" spans="1:6" ht="22.5">
      <c r="A71" s="56" t="s">
        <v>226</v>
      </c>
      <c r="B71" s="57" t="s">
        <v>129</v>
      </c>
      <c r="C71" s="58" t="s">
        <v>227</v>
      </c>
      <c r="D71" s="59">
        <v>35000</v>
      </c>
      <c r="E71" s="60">
        <v>25412.23</v>
      </c>
      <c r="F71" s="61">
        <f t="shared" si="1"/>
        <v>9587.77</v>
      </c>
    </row>
    <row r="72" spans="1:6" ht="22.5">
      <c r="A72" s="24" t="s">
        <v>228</v>
      </c>
      <c r="B72" s="68" t="s">
        <v>129</v>
      </c>
      <c r="C72" s="26" t="s">
        <v>229</v>
      </c>
      <c r="D72" s="27">
        <v>35000</v>
      </c>
      <c r="E72" s="69">
        <v>25412.23</v>
      </c>
      <c r="F72" s="70">
        <f t="shared" si="1"/>
        <v>9587.77</v>
      </c>
    </row>
    <row r="73" spans="1:6" ht="12.75">
      <c r="A73" s="24" t="s">
        <v>230</v>
      </c>
      <c r="B73" s="68" t="s">
        <v>129</v>
      </c>
      <c r="C73" s="26" t="s">
        <v>231</v>
      </c>
      <c r="D73" s="27">
        <v>35000</v>
      </c>
      <c r="E73" s="69">
        <v>25412.23</v>
      </c>
      <c r="F73" s="70">
        <f t="shared" si="1"/>
        <v>9587.77</v>
      </c>
    </row>
    <row r="74" spans="1:6" ht="45">
      <c r="A74" s="24" t="s">
        <v>232</v>
      </c>
      <c r="B74" s="68" t="s">
        <v>129</v>
      </c>
      <c r="C74" s="26" t="s">
        <v>233</v>
      </c>
      <c r="D74" s="27">
        <v>35000</v>
      </c>
      <c r="E74" s="69">
        <v>25412.23</v>
      </c>
      <c r="F74" s="70">
        <f t="shared" si="1"/>
        <v>9587.77</v>
      </c>
    </row>
    <row r="75" spans="1:6" ht="22.5">
      <c r="A75" s="24" t="s">
        <v>151</v>
      </c>
      <c r="B75" s="68" t="s">
        <v>129</v>
      </c>
      <c r="C75" s="26" t="s">
        <v>234</v>
      </c>
      <c r="D75" s="27">
        <v>35000</v>
      </c>
      <c r="E75" s="69">
        <v>25412.23</v>
      </c>
      <c r="F75" s="70">
        <f t="shared" si="1"/>
        <v>9587.77</v>
      </c>
    </row>
    <row r="76" spans="1:6" ht="12.75">
      <c r="A76" s="56" t="s">
        <v>235</v>
      </c>
      <c r="B76" s="57" t="s">
        <v>129</v>
      </c>
      <c r="C76" s="58" t="s">
        <v>236</v>
      </c>
      <c r="D76" s="59">
        <v>627600</v>
      </c>
      <c r="E76" s="60">
        <v>300136.26</v>
      </c>
      <c r="F76" s="61">
        <f t="shared" si="1"/>
        <v>327463.74</v>
      </c>
    </row>
    <row r="77" spans="1:6" ht="12.75">
      <c r="A77" s="56" t="s">
        <v>237</v>
      </c>
      <c r="B77" s="57" t="s">
        <v>129</v>
      </c>
      <c r="C77" s="58" t="s">
        <v>238</v>
      </c>
      <c r="D77" s="59">
        <v>565400</v>
      </c>
      <c r="E77" s="60">
        <v>238015</v>
      </c>
      <c r="F77" s="61">
        <f t="shared" si="1"/>
        <v>327385</v>
      </c>
    </row>
    <row r="78" spans="1:6" ht="22.5">
      <c r="A78" s="24" t="s">
        <v>239</v>
      </c>
      <c r="B78" s="68" t="s">
        <v>129</v>
      </c>
      <c r="C78" s="26" t="s">
        <v>240</v>
      </c>
      <c r="D78" s="27">
        <v>565400</v>
      </c>
      <c r="E78" s="69">
        <v>238015</v>
      </c>
      <c r="F78" s="70">
        <f t="shared" si="1"/>
        <v>327385</v>
      </c>
    </row>
    <row r="79" spans="1:6" ht="33.75">
      <c r="A79" s="24" t="s">
        <v>241</v>
      </c>
      <c r="B79" s="68" t="s">
        <v>129</v>
      </c>
      <c r="C79" s="26" t="s">
        <v>242</v>
      </c>
      <c r="D79" s="27">
        <v>565400</v>
      </c>
      <c r="E79" s="69">
        <v>238015</v>
      </c>
      <c r="F79" s="70">
        <f aca="true" t="shared" si="2" ref="F79:F110">IF(OR(D79="-",IF(E79="-",0,E79)&gt;=IF(D79="-",0,D79)),"-",IF(D79="-",0,D79)-IF(E79="-",0,E79))</f>
        <v>327385</v>
      </c>
    </row>
    <row r="80" spans="1:6" ht="78.75">
      <c r="A80" s="71" t="s">
        <v>243</v>
      </c>
      <c r="B80" s="68" t="s">
        <v>129</v>
      </c>
      <c r="C80" s="26" t="s">
        <v>244</v>
      </c>
      <c r="D80" s="27">
        <v>565400</v>
      </c>
      <c r="E80" s="69">
        <v>238015</v>
      </c>
      <c r="F80" s="70">
        <f t="shared" si="2"/>
        <v>327385</v>
      </c>
    </row>
    <row r="81" spans="1:6" ht="22.5">
      <c r="A81" s="24" t="s">
        <v>151</v>
      </c>
      <c r="B81" s="68" t="s">
        <v>129</v>
      </c>
      <c r="C81" s="26" t="s">
        <v>245</v>
      </c>
      <c r="D81" s="27">
        <v>565400</v>
      </c>
      <c r="E81" s="69">
        <v>238015</v>
      </c>
      <c r="F81" s="70">
        <f t="shared" si="2"/>
        <v>327385</v>
      </c>
    </row>
    <row r="82" spans="1:6" ht="12.75">
      <c r="A82" s="56" t="s">
        <v>246</v>
      </c>
      <c r="B82" s="57" t="s">
        <v>129</v>
      </c>
      <c r="C82" s="58" t="s">
        <v>247</v>
      </c>
      <c r="D82" s="59">
        <v>62200</v>
      </c>
      <c r="E82" s="60">
        <v>62121.26</v>
      </c>
      <c r="F82" s="61">
        <f t="shared" si="2"/>
        <v>78.73999999999796</v>
      </c>
    </row>
    <row r="83" spans="1:6" ht="22.5">
      <c r="A83" s="24" t="s">
        <v>160</v>
      </c>
      <c r="B83" s="68" t="s">
        <v>129</v>
      </c>
      <c r="C83" s="26" t="s">
        <v>248</v>
      </c>
      <c r="D83" s="27">
        <v>62200</v>
      </c>
      <c r="E83" s="69">
        <v>62121.26</v>
      </c>
      <c r="F83" s="70">
        <f t="shared" si="2"/>
        <v>78.73999999999796</v>
      </c>
    </row>
    <row r="84" spans="1:6" ht="12.75">
      <c r="A84" s="24" t="s">
        <v>200</v>
      </c>
      <c r="B84" s="68" t="s">
        <v>129</v>
      </c>
      <c r="C84" s="26" t="s">
        <v>249</v>
      </c>
      <c r="D84" s="27">
        <v>62200</v>
      </c>
      <c r="E84" s="69">
        <v>62121.26</v>
      </c>
      <c r="F84" s="70">
        <f t="shared" si="2"/>
        <v>78.73999999999796</v>
      </c>
    </row>
    <row r="85" spans="1:6" ht="45">
      <c r="A85" s="24" t="s">
        <v>250</v>
      </c>
      <c r="B85" s="68" t="s">
        <v>129</v>
      </c>
      <c r="C85" s="26" t="s">
        <v>251</v>
      </c>
      <c r="D85" s="27">
        <v>62200</v>
      </c>
      <c r="E85" s="69">
        <v>62121.26</v>
      </c>
      <c r="F85" s="70">
        <f t="shared" si="2"/>
        <v>78.73999999999796</v>
      </c>
    </row>
    <row r="86" spans="1:6" ht="22.5">
      <c r="A86" s="24" t="s">
        <v>151</v>
      </c>
      <c r="B86" s="68" t="s">
        <v>129</v>
      </c>
      <c r="C86" s="26" t="s">
        <v>252</v>
      </c>
      <c r="D86" s="27">
        <v>62200</v>
      </c>
      <c r="E86" s="69">
        <v>62121.26</v>
      </c>
      <c r="F86" s="70">
        <f t="shared" si="2"/>
        <v>78.73999999999796</v>
      </c>
    </row>
    <row r="87" spans="1:6" ht="12.75">
      <c r="A87" s="56" t="s">
        <v>253</v>
      </c>
      <c r="B87" s="57" t="s">
        <v>129</v>
      </c>
      <c r="C87" s="58" t="s">
        <v>254</v>
      </c>
      <c r="D87" s="59">
        <v>1053400</v>
      </c>
      <c r="E87" s="60">
        <v>513195.91</v>
      </c>
      <c r="F87" s="61">
        <f t="shared" si="2"/>
        <v>540204.0900000001</v>
      </c>
    </row>
    <row r="88" spans="1:6" ht="12.75">
      <c r="A88" s="56" t="s">
        <v>255</v>
      </c>
      <c r="B88" s="57" t="s">
        <v>129</v>
      </c>
      <c r="C88" s="58" t="s">
        <v>256</v>
      </c>
      <c r="D88" s="59">
        <v>1053400</v>
      </c>
      <c r="E88" s="60">
        <v>513195.91</v>
      </c>
      <c r="F88" s="61">
        <f t="shared" si="2"/>
        <v>540204.0900000001</v>
      </c>
    </row>
    <row r="89" spans="1:6" ht="45">
      <c r="A89" s="24" t="s">
        <v>257</v>
      </c>
      <c r="B89" s="68" t="s">
        <v>129</v>
      </c>
      <c r="C89" s="26" t="s">
        <v>258</v>
      </c>
      <c r="D89" s="27">
        <v>1053400</v>
      </c>
      <c r="E89" s="69">
        <v>513195.91</v>
      </c>
      <c r="F89" s="70">
        <f t="shared" si="2"/>
        <v>540204.0900000001</v>
      </c>
    </row>
    <row r="90" spans="1:6" ht="12.75">
      <c r="A90" s="24" t="s">
        <v>259</v>
      </c>
      <c r="B90" s="68" t="s">
        <v>129</v>
      </c>
      <c r="C90" s="26" t="s">
        <v>260</v>
      </c>
      <c r="D90" s="27">
        <v>1053400</v>
      </c>
      <c r="E90" s="69">
        <v>513195.91</v>
      </c>
      <c r="F90" s="70">
        <f t="shared" si="2"/>
        <v>540204.0900000001</v>
      </c>
    </row>
    <row r="91" spans="1:6" ht="56.25">
      <c r="A91" s="24" t="s">
        <v>261</v>
      </c>
      <c r="B91" s="68" t="s">
        <v>129</v>
      </c>
      <c r="C91" s="26" t="s">
        <v>262</v>
      </c>
      <c r="D91" s="27">
        <v>442500</v>
      </c>
      <c r="E91" s="69">
        <v>246604.62</v>
      </c>
      <c r="F91" s="70">
        <f t="shared" si="2"/>
        <v>195895.38</v>
      </c>
    </row>
    <row r="92" spans="1:6" ht="22.5">
      <c r="A92" s="24" t="s">
        <v>151</v>
      </c>
      <c r="B92" s="68" t="s">
        <v>129</v>
      </c>
      <c r="C92" s="26" t="s">
        <v>263</v>
      </c>
      <c r="D92" s="27">
        <v>442500</v>
      </c>
      <c r="E92" s="69">
        <v>246604.62</v>
      </c>
      <c r="F92" s="70">
        <f t="shared" si="2"/>
        <v>195895.38</v>
      </c>
    </row>
    <row r="93" spans="1:6" ht="56.25">
      <c r="A93" s="24" t="s">
        <v>264</v>
      </c>
      <c r="B93" s="68" t="s">
        <v>129</v>
      </c>
      <c r="C93" s="26" t="s">
        <v>265</v>
      </c>
      <c r="D93" s="27">
        <v>14600</v>
      </c>
      <c r="E93" s="69">
        <v>14534.27</v>
      </c>
      <c r="F93" s="70">
        <f t="shared" si="2"/>
        <v>65.72999999999956</v>
      </c>
    </row>
    <row r="94" spans="1:6" ht="22.5">
      <c r="A94" s="24" t="s">
        <v>151</v>
      </c>
      <c r="B94" s="68" t="s">
        <v>129</v>
      </c>
      <c r="C94" s="26" t="s">
        <v>266</v>
      </c>
      <c r="D94" s="27">
        <v>14600</v>
      </c>
      <c r="E94" s="69">
        <v>14534.27</v>
      </c>
      <c r="F94" s="70">
        <f t="shared" si="2"/>
        <v>65.72999999999956</v>
      </c>
    </row>
    <row r="95" spans="1:6" ht="56.25">
      <c r="A95" s="24" t="s">
        <v>267</v>
      </c>
      <c r="B95" s="68" t="s">
        <v>129</v>
      </c>
      <c r="C95" s="26" t="s">
        <v>268</v>
      </c>
      <c r="D95" s="27">
        <v>216000</v>
      </c>
      <c r="E95" s="69">
        <v>211374.02</v>
      </c>
      <c r="F95" s="70">
        <f t="shared" si="2"/>
        <v>4625.9800000000105</v>
      </c>
    </row>
    <row r="96" spans="1:6" ht="22.5">
      <c r="A96" s="24" t="s">
        <v>151</v>
      </c>
      <c r="B96" s="68" t="s">
        <v>129</v>
      </c>
      <c r="C96" s="26" t="s">
        <v>269</v>
      </c>
      <c r="D96" s="27">
        <v>216000</v>
      </c>
      <c r="E96" s="69">
        <v>211374.02</v>
      </c>
      <c r="F96" s="70">
        <f t="shared" si="2"/>
        <v>4625.9800000000105</v>
      </c>
    </row>
    <row r="97" spans="1:6" ht="67.5">
      <c r="A97" s="71" t="s">
        <v>270</v>
      </c>
      <c r="B97" s="68" t="s">
        <v>129</v>
      </c>
      <c r="C97" s="26" t="s">
        <v>271</v>
      </c>
      <c r="D97" s="27">
        <v>20400</v>
      </c>
      <c r="E97" s="69">
        <v>20400</v>
      </c>
      <c r="F97" s="70" t="str">
        <f t="shared" si="2"/>
        <v>-</v>
      </c>
    </row>
    <row r="98" spans="1:6" ht="22.5">
      <c r="A98" s="24" t="s">
        <v>151</v>
      </c>
      <c r="B98" s="68" t="s">
        <v>129</v>
      </c>
      <c r="C98" s="26" t="s">
        <v>272</v>
      </c>
      <c r="D98" s="27">
        <v>20400</v>
      </c>
      <c r="E98" s="69">
        <v>20400</v>
      </c>
      <c r="F98" s="70" t="str">
        <f t="shared" si="2"/>
        <v>-</v>
      </c>
    </row>
    <row r="99" spans="1:6" ht="67.5">
      <c r="A99" s="24" t="s">
        <v>273</v>
      </c>
      <c r="B99" s="68" t="s">
        <v>129</v>
      </c>
      <c r="C99" s="26" t="s">
        <v>274</v>
      </c>
      <c r="D99" s="27">
        <v>260000</v>
      </c>
      <c r="E99" s="69">
        <v>20283</v>
      </c>
      <c r="F99" s="70">
        <f t="shared" si="2"/>
        <v>239717</v>
      </c>
    </row>
    <row r="100" spans="1:6" ht="22.5">
      <c r="A100" s="24" t="s">
        <v>151</v>
      </c>
      <c r="B100" s="68" t="s">
        <v>129</v>
      </c>
      <c r="C100" s="26" t="s">
        <v>275</v>
      </c>
      <c r="D100" s="27">
        <v>260000</v>
      </c>
      <c r="E100" s="69">
        <v>20283</v>
      </c>
      <c r="F100" s="70">
        <f t="shared" si="2"/>
        <v>239717</v>
      </c>
    </row>
    <row r="101" spans="1:6" ht="67.5">
      <c r="A101" s="24" t="s">
        <v>276</v>
      </c>
      <c r="B101" s="68" t="s">
        <v>129</v>
      </c>
      <c r="C101" s="26" t="s">
        <v>277</v>
      </c>
      <c r="D101" s="27">
        <v>99900</v>
      </c>
      <c r="E101" s="69" t="s">
        <v>45</v>
      </c>
      <c r="F101" s="70">
        <f t="shared" si="2"/>
        <v>99900</v>
      </c>
    </row>
    <row r="102" spans="1:6" ht="22.5">
      <c r="A102" s="24" t="s">
        <v>151</v>
      </c>
      <c r="B102" s="68" t="s">
        <v>129</v>
      </c>
      <c r="C102" s="26" t="s">
        <v>278</v>
      </c>
      <c r="D102" s="27">
        <v>99900</v>
      </c>
      <c r="E102" s="69" t="s">
        <v>45</v>
      </c>
      <c r="F102" s="70">
        <f t="shared" si="2"/>
        <v>99900</v>
      </c>
    </row>
    <row r="103" spans="1:6" ht="12.75">
      <c r="A103" s="56" t="s">
        <v>279</v>
      </c>
      <c r="B103" s="57" t="s">
        <v>129</v>
      </c>
      <c r="C103" s="58" t="s">
        <v>280</v>
      </c>
      <c r="D103" s="59">
        <v>35000</v>
      </c>
      <c r="E103" s="60">
        <v>28600</v>
      </c>
      <c r="F103" s="61">
        <f t="shared" si="2"/>
        <v>6400</v>
      </c>
    </row>
    <row r="104" spans="1:6" ht="22.5">
      <c r="A104" s="56" t="s">
        <v>281</v>
      </c>
      <c r="B104" s="57" t="s">
        <v>129</v>
      </c>
      <c r="C104" s="58" t="s">
        <v>282</v>
      </c>
      <c r="D104" s="59">
        <v>35000</v>
      </c>
      <c r="E104" s="60">
        <v>28600</v>
      </c>
      <c r="F104" s="61">
        <f t="shared" si="2"/>
        <v>6400</v>
      </c>
    </row>
    <row r="105" spans="1:6" ht="22.5">
      <c r="A105" s="24" t="s">
        <v>183</v>
      </c>
      <c r="B105" s="68" t="s">
        <v>129</v>
      </c>
      <c r="C105" s="26" t="s">
        <v>283</v>
      </c>
      <c r="D105" s="27">
        <v>35000</v>
      </c>
      <c r="E105" s="69">
        <v>28600</v>
      </c>
      <c r="F105" s="70">
        <f t="shared" si="2"/>
        <v>6400</v>
      </c>
    </row>
    <row r="106" spans="1:6" ht="78.75">
      <c r="A106" s="71" t="s">
        <v>185</v>
      </c>
      <c r="B106" s="68" t="s">
        <v>129</v>
      </c>
      <c r="C106" s="26" t="s">
        <v>284</v>
      </c>
      <c r="D106" s="27">
        <v>35000</v>
      </c>
      <c r="E106" s="69">
        <v>28600</v>
      </c>
      <c r="F106" s="70">
        <f t="shared" si="2"/>
        <v>6400</v>
      </c>
    </row>
    <row r="107" spans="1:6" ht="90">
      <c r="A107" s="71" t="s">
        <v>285</v>
      </c>
      <c r="B107" s="68" t="s">
        <v>129</v>
      </c>
      <c r="C107" s="26" t="s">
        <v>286</v>
      </c>
      <c r="D107" s="27">
        <v>35000</v>
      </c>
      <c r="E107" s="69">
        <v>28600</v>
      </c>
      <c r="F107" s="70">
        <f t="shared" si="2"/>
        <v>6400</v>
      </c>
    </row>
    <row r="108" spans="1:6" ht="22.5">
      <c r="A108" s="24" t="s">
        <v>151</v>
      </c>
      <c r="B108" s="68" t="s">
        <v>129</v>
      </c>
      <c r="C108" s="26" t="s">
        <v>287</v>
      </c>
      <c r="D108" s="27">
        <v>35000</v>
      </c>
      <c r="E108" s="69">
        <v>28600</v>
      </c>
      <c r="F108" s="70">
        <f t="shared" si="2"/>
        <v>6400</v>
      </c>
    </row>
    <row r="109" spans="1:6" ht="12.75">
      <c r="A109" s="56" t="s">
        <v>288</v>
      </c>
      <c r="B109" s="57" t="s">
        <v>129</v>
      </c>
      <c r="C109" s="58" t="s">
        <v>289</v>
      </c>
      <c r="D109" s="59">
        <v>3498800</v>
      </c>
      <c r="E109" s="60">
        <v>2352864.52</v>
      </c>
      <c r="F109" s="61">
        <f t="shared" si="2"/>
        <v>1145935.48</v>
      </c>
    </row>
    <row r="110" spans="1:6" ht="12.75">
      <c r="A110" s="56" t="s">
        <v>290</v>
      </c>
      <c r="B110" s="57" t="s">
        <v>129</v>
      </c>
      <c r="C110" s="58" t="s">
        <v>291</v>
      </c>
      <c r="D110" s="59">
        <v>3498800</v>
      </c>
      <c r="E110" s="60">
        <v>2352864.52</v>
      </c>
      <c r="F110" s="61">
        <f t="shared" si="2"/>
        <v>1145935.48</v>
      </c>
    </row>
    <row r="111" spans="1:6" ht="22.5">
      <c r="A111" s="24" t="s">
        <v>292</v>
      </c>
      <c r="B111" s="68" t="s">
        <v>129</v>
      </c>
      <c r="C111" s="26" t="s">
        <v>293</v>
      </c>
      <c r="D111" s="27">
        <v>3265000</v>
      </c>
      <c r="E111" s="69">
        <v>2126750</v>
      </c>
      <c r="F111" s="70">
        <f aca="true" t="shared" si="3" ref="F111:F132">IF(OR(D111="-",IF(E111="-",0,E111)&gt;=IF(D111="-",0,D111)),"-",IF(D111="-",0,D111)-IF(E111="-",0,E111))</f>
        <v>1138250</v>
      </c>
    </row>
    <row r="112" spans="1:6" ht="12.75">
      <c r="A112" s="24" t="s">
        <v>294</v>
      </c>
      <c r="B112" s="68" t="s">
        <v>129</v>
      </c>
      <c r="C112" s="26" t="s">
        <v>295</v>
      </c>
      <c r="D112" s="27">
        <v>3265000</v>
      </c>
      <c r="E112" s="69">
        <v>2126750</v>
      </c>
      <c r="F112" s="70">
        <f t="shared" si="3"/>
        <v>1138250</v>
      </c>
    </row>
    <row r="113" spans="1:6" ht="56.25">
      <c r="A113" s="24" t="s">
        <v>296</v>
      </c>
      <c r="B113" s="68" t="s">
        <v>129</v>
      </c>
      <c r="C113" s="26" t="s">
        <v>297</v>
      </c>
      <c r="D113" s="27">
        <v>2265400</v>
      </c>
      <c r="E113" s="69">
        <v>1488500</v>
      </c>
      <c r="F113" s="70">
        <f t="shared" si="3"/>
        <v>776900</v>
      </c>
    </row>
    <row r="114" spans="1:6" ht="12.75">
      <c r="A114" s="24" t="s">
        <v>115</v>
      </c>
      <c r="B114" s="68" t="s">
        <v>129</v>
      </c>
      <c r="C114" s="26" t="s">
        <v>298</v>
      </c>
      <c r="D114" s="27">
        <v>2265400</v>
      </c>
      <c r="E114" s="69">
        <v>1488500</v>
      </c>
      <c r="F114" s="70">
        <f t="shared" si="3"/>
        <v>776900</v>
      </c>
    </row>
    <row r="115" spans="1:6" ht="67.5">
      <c r="A115" s="24" t="s">
        <v>299</v>
      </c>
      <c r="B115" s="68" t="s">
        <v>129</v>
      </c>
      <c r="C115" s="26" t="s">
        <v>300</v>
      </c>
      <c r="D115" s="27">
        <v>999600</v>
      </c>
      <c r="E115" s="69">
        <v>638250</v>
      </c>
      <c r="F115" s="70">
        <f t="shared" si="3"/>
        <v>361350</v>
      </c>
    </row>
    <row r="116" spans="1:6" ht="12.75">
      <c r="A116" s="24" t="s">
        <v>115</v>
      </c>
      <c r="B116" s="68" t="s">
        <v>129</v>
      </c>
      <c r="C116" s="26" t="s">
        <v>301</v>
      </c>
      <c r="D116" s="27">
        <v>999600</v>
      </c>
      <c r="E116" s="69">
        <v>638250</v>
      </c>
      <c r="F116" s="70">
        <f t="shared" si="3"/>
        <v>361350</v>
      </c>
    </row>
    <row r="117" spans="1:6" ht="22.5">
      <c r="A117" s="24" t="s">
        <v>160</v>
      </c>
      <c r="B117" s="68" t="s">
        <v>129</v>
      </c>
      <c r="C117" s="26" t="s">
        <v>302</v>
      </c>
      <c r="D117" s="27">
        <v>233800</v>
      </c>
      <c r="E117" s="69">
        <v>226114.52</v>
      </c>
      <c r="F117" s="70">
        <f t="shared" si="3"/>
        <v>7685.4800000000105</v>
      </c>
    </row>
    <row r="118" spans="1:6" ht="12.75">
      <c r="A118" s="24" t="s">
        <v>200</v>
      </c>
      <c r="B118" s="68" t="s">
        <v>129</v>
      </c>
      <c r="C118" s="26" t="s">
        <v>303</v>
      </c>
      <c r="D118" s="27">
        <v>233800</v>
      </c>
      <c r="E118" s="69">
        <v>226114.52</v>
      </c>
      <c r="F118" s="70">
        <f t="shared" si="3"/>
        <v>7685.4800000000105</v>
      </c>
    </row>
    <row r="119" spans="1:6" ht="56.25">
      <c r="A119" s="24" t="s">
        <v>205</v>
      </c>
      <c r="B119" s="68" t="s">
        <v>129</v>
      </c>
      <c r="C119" s="26" t="s">
        <v>304</v>
      </c>
      <c r="D119" s="27">
        <v>233800</v>
      </c>
      <c r="E119" s="69">
        <v>226114.52</v>
      </c>
      <c r="F119" s="70">
        <f t="shared" si="3"/>
        <v>7685.4800000000105</v>
      </c>
    </row>
    <row r="120" spans="1:6" ht="22.5">
      <c r="A120" s="24" t="s">
        <v>151</v>
      </c>
      <c r="B120" s="68" t="s">
        <v>129</v>
      </c>
      <c r="C120" s="26" t="s">
        <v>305</v>
      </c>
      <c r="D120" s="27">
        <v>233800</v>
      </c>
      <c r="E120" s="69">
        <v>226114.52</v>
      </c>
      <c r="F120" s="70">
        <f t="shared" si="3"/>
        <v>7685.4800000000105</v>
      </c>
    </row>
    <row r="121" spans="1:6" ht="12.75">
      <c r="A121" s="56" t="s">
        <v>306</v>
      </c>
      <c r="B121" s="57" t="s">
        <v>129</v>
      </c>
      <c r="C121" s="58" t="s">
        <v>307</v>
      </c>
      <c r="D121" s="59">
        <v>90000</v>
      </c>
      <c r="E121" s="60">
        <v>58348.18</v>
      </c>
      <c r="F121" s="61">
        <f t="shared" si="3"/>
        <v>31651.82</v>
      </c>
    </row>
    <row r="122" spans="1:6" ht="12.75">
      <c r="A122" s="56" t="s">
        <v>308</v>
      </c>
      <c r="B122" s="57" t="s">
        <v>129</v>
      </c>
      <c r="C122" s="58" t="s">
        <v>309</v>
      </c>
      <c r="D122" s="59">
        <v>90000</v>
      </c>
      <c r="E122" s="60">
        <v>58348.18</v>
      </c>
      <c r="F122" s="61">
        <f t="shared" si="3"/>
        <v>31651.82</v>
      </c>
    </row>
    <row r="123" spans="1:6" ht="22.5">
      <c r="A123" s="24" t="s">
        <v>310</v>
      </c>
      <c r="B123" s="68" t="s">
        <v>129</v>
      </c>
      <c r="C123" s="26" t="s">
        <v>311</v>
      </c>
      <c r="D123" s="27">
        <v>90000</v>
      </c>
      <c r="E123" s="69">
        <v>58348.18</v>
      </c>
      <c r="F123" s="70">
        <f t="shared" si="3"/>
        <v>31651.82</v>
      </c>
    </row>
    <row r="124" spans="1:6" ht="22.5">
      <c r="A124" s="24" t="s">
        <v>312</v>
      </c>
      <c r="B124" s="68" t="s">
        <v>129</v>
      </c>
      <c r="C124" s="26" t="s">
        <v>313</v>
      </c>
      <c r="D124" s="27">
        <v>90000</v>
      </c>
      <c r="E124" s="69">
        <v>58348.18</v>
      </c>
      <c r="F124" s="70">
        <f t="shared" si="3"/>
        <v>31651.82</v>
      </c>
    </row>
    <row r="125" spans="1:6" ht="101.25">
      <c r="A125" s="71" t="s">
        <v>314</v>
      </c>
      <c r="B125" s="68" t="s">
        <v>129</v>
      </c>
      <c r="C125" s="26" t="s">
        <v>315</v>
      </c>
      <c r="D125" s="27">
        <v>90000</v>
      </c>
      <c r="E125" s="69">
        <v>58348.18</v>
      </c>
      <c r="F125" s="70">
        <f t="shared" si="3"/>
        <v>31651.82</v>
      </c>
    </row>
    <row r="126" spans="1:6" ht="22.5">
      <c r="A126" s="24" t="s">
        <v>316</v>
      </c>
      <c r="B126" s="68" t="s">
        <v>129</v>
      </c>
      <c r="C126" s="26" t="s">
        <v>317</v>
      </c>
      <c r="D126" s="27">
        <v>90000</v>
      </c>
      <c r="E126" s="69">
        <v>58348.18</v>
      </c>
      <c r="F126" s="70">
        <f t="shared" si="3"/>
        <v>31651.82</v>
      </c>
    </row>
    <row r="127" spans="1:6" ht="22.5">
      <c r="A127" s="56" t="s">
        <v>318</v>
      </c>
      <c r="B127" s="57" t="s">
        <v>129</v>
      </c>
      <c r="C127" s="58" t="s">
        <v>319</v>
      </c>
      <c r="D127" s="59">
        <v>500</v>
      </c>
      <c r="E127" s="60">
        <v>17.48</v>
      </c>
      <c r="F127" s="61">
        <f t="shared" si="3"/>
        <v>482.52</v>
      </c>
    </row>
    <row r="128" spans="1:6" ht="22.5">
      <c r="A128" s="56" t="s">
        <v>320</v>
      </c>
      <c r="B128" s="57" t="s">
        <v>129</v>
      </c>
      <c r="C128" s="58" t="s">
        <v>321</v>
      </c>
      <c r="D128" s="59">
        <v>500</v>
      </c>
      <c r="E128" s="60">
        <v>17.48</v>
      </c>
      <c r="F128" s="61">
        <f t="shared" si="3"/>
        <v>482.52</v>
      </c>
    </row>
    <row r="129" spans="1:6" ht="22.5">
      <c r="A129" s="24" t="s">
        <v>160</v>
      </c>
      <c r="B129" s="68" t="s">
        <v>129</v>
      </c>
      <c r="C129" s="26" t="s">
        <v>322</v>
      </c>
      <c r="D129" s="27">
        <v>500</v>
      </c>
      <c r="E129" s="69">
        <v>17.48</v>
      </c>
      <c r="F129" s="70">
        <f t="shared" si="3"/>
        <v>482.52</v>
      </c>
    </row>
    <row r="130" spans="1:6" ht="22.5">
      <c r="A130" s="24" t="s">
        <v>323</v>
      </c>
      <c r="B130" s="68" t="s">
        <v>129</v>
      </c>
      <c r="C130" s="26" t="s">
        <v>324</v>
      </c>
      <c r="D130" s="27">
        <v>500</v>
      </c>
      <c r="E130" s="69">
        <v>17.48</v>
      </c>
      <c r="F130" s="70">
        <f t="shared" si="3"/>
        <v>482.52</v>
      </c>
    </row>
    <row r="131" spans="1:6" ht="56.25">
      <c r="A131" s="24" t="s">
        <v>325</v>
      </c>
      <c r="B131" s="68" t="s">
        <v>129</v>
      </c>
      <c r="C131" s="26" t="s">
        <v>326</v>
      </c>
      <c r="D131" s="27">
        <v>500</v>
      </c>
      <c r="E131" s="69">
        <v>17.48</v>
      </c>
      <c r="F131" s="70">
        <f t="shared" si="3"/>
        <v>482.52</v>
      </c>
    </row>
    <row r="132" spans="1:6" ht="12.75">
      <c r="A132" s="24" t="s">
        <v>327</v>
      </c>
      <c r="B132" s="68" t="s">
        <v>129</v>
      </c>
      <c r="C132" s="26" t="s">
        <v>328</v>
      </c>
      <c r="D132" s="27">
        <v>500</v>
      </c>
      <c r="E132" s="69">
        <v>17.48</v>
      </c>
      <c r="F132" s="70">
        <f t="shared" si="3"/>
        <v>482.52</v>
      </c>
    </row>
    <row r="133" spans="1:6" ht="9" customHeight="1">
      <c r="A133" s="72"/>
      <c r="B133" s="73"/>
      <c r="C133" s="74"/>
      <c r="D133" s="75"/>
      <c r="E133" s="73"/>
      <c r="F133" s="73"/>
    </row>
    <row r="134" spans="1:6" ht="13.5" customHeight="1">
      <c r="A134" s="76" t="s">
        <v>329</v>
      </c>
      <c r="B134" s="77" t="s">
        <v>330</v>
      </c>
      <c r="C134" s="78" t="s">
        <v>130</v>
      </c>
      <c r="D134" s="79">
        <v>-238013.46</v>
      </c>
      <c r="E134" s="79">
        <v>164335.85</v>
      </c>
      <c r="F134" s="80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M37" sqref="M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332</v>
      </c>
      <c r="B1" s="126"/>
      <c r="C1" s="126"/>
      <c r="D1" s="126"/>
      <c r="E1" s="126"/>
      <c r="F1" s="126"/>
    </row>
    <row r="2" spans="1:6" ht="12.75" customHeight="1">
      <c r="A2" s="102" t="s">
        <v>333</v>
      </c>
      <c r="B2" s="102"/>
      <c r="C2" s="102"/>
      <c r="D2" s="102"/>
      <c r="E2" s="102"/>
      <c r="F2" s="102"/>
    </row>
    <row r="3" spans="1:6" ht="9" customHeight="1" thickBot="1">
      <c r="A3" s="5"/>
      <c r="B3" s="81"/>
      <c r="C3" s="48"/>
      <c r="D3" s="9"/>
      <c r="E3" s="9"/>
      <c r="F3" s="48"/>
    </row>
    <row r="4" spans="1:6" ht="13.5" customHeight="1">
      <c r="A4" s="113" t="s">
        <v>22</v>
      </c>
      <c r="B4" s="107" t="s">
        <v>23</v>
      </c>
      <c r="C4" s="119" t="s">
        <v>334</v>
      </c>
      <c r="D4" s="110" t="s">
        <v>25</v>
      </c>
      <c r="E4" s="110" t="s">
        <v>26</v>
      </c>
      <c r="F4" s="116" t="s">
        <v>27</v>
      </c>
    </row>
    <row r="5" spans="1:6" ht="4.5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5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335</v>
      </c>
      <c r="B12" s="35" t="s">
        <v>336</v>
      </c>
      <c r="C12" s="83" t="s">
        <v>130</v>
      </c>
      <c r="D12" s="37">
        <v>238013.46</v>
      </c>
      <c r="E12" s="37">
        <v>-164335.85</v>
      </c>
      <c r="F12" s="38" t="s">
        <v>130</v>
      </c>
    </row>
    <row r="13" spans="1:6" ht="12.75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337</v>
      </c>
      <c r="B14" s="89" t="s">
        <v>338</v>
      </c>
      <c r="C14" s="90" t="s">
        <v>130</v>
      </c>
      <c r="D14" s="59">
        <v>-104100</v>
      </c>
      <c r="E14" s="59">
        <v>-104100</v>
      </c>
      <c r="F14" s="61"/>
    </row>
    <row r="15" spans="1:6" ht="12.75">
      <c r="A15" s="84" t="s">
        <v>339</v>
      </c>
      <c r="B15" s="85"/>
      <c r="C15" s="86"/>
      <c r="D15" s="87"/>
      <c r="E15" s="87"/>
      <c r="F15" s="88"/>
    </row>
    <row r="16" spans="1:6" ht="22.5">
      <c r="A16" s="56" t="s">
        <v>340</v>
      </c>
      <c r="B16" s="89" t="s">
        <v>338</v>
      </c>
      <c r="C16" s="90" t="s">
        <v>371</v>
      </c>
      <c r="D16" s="59">
        <v>-104100</v>
      </c>
      <c r="E16" s="59">
        <v>-104100</v>
      </c>
      <c r="F16" s="61"/>
    </row>
    <row r="17" spans="1:6" ht="22.5">
      <c r="A17" s="97" t="s">
        <v>372</v>
      </c>
      <c r="B17" s="89"/>
      <c r="C17" s="90" t="s">
        <v>373</v>
      </c>
      <c r="D17" s="59">
        <v>-104100</v>
      </c>
      <c r="E17" s="59">
        <v>-104100</v>
      </c>
      <c r="F17" s="60"/>
    </row>
    <row r="18" spans="1:6" ht="33.75">
      <c r="A18" s="97" t="s">
        <v>374</v>
      </c>
      <c r="B18" s="89" t="s">
        <v>338</v>
      </c>
      <c r="C18" s="90" t="s">
        <v>375</v>
      </c>
      <c r="D18" s="59">
        <v>-104100</v>
      </c>
      <c r="E18" s="59">
        <v>-104100</v>
      </c>
      <c r="F18" s="60"/>
    </row>
    <row r="19" spans="1:6" ht="45">
      <c r="A19" s="24" t="s">
        <v>376</v>
      </c>
      <c r="B19" s="89" t="s">
        <v>338</v>
      </c>
      <c r="C19" s="91" t="s">
        <v>377</v>
      </c>
      <c r="D19" s="27">
        <v>1068900</v>
      </c>
      <c r="E19" s="59">
        <f>-'[1]Доходы'!H10</f>
        <v>0</v>
      </c>
      <c r="F19" s="27">
        <v>1068900</v>
      </c>
    </row>
    <row r="20" spans="1:6" ht="33.75">
      <c r="A20" s="24" t="s">
        <v>341</v>
      </c>
      <c r="B20" s="25" t="s">
        <v>338</v>
      </c>
      <c r="C20" s="91" t="s">
        <v>378</v>
      </c>
      <c r="D20" s="27">
        <v>1068900</v>
      </c>
      <c r="E20" s="27" t="s">
        <v>45</v>
      </c>
      <c r="F20" s="70">
        <v>1068900</v>
      </c>
    </row>
    <row r="21" spans="1:6" ht="33.75">
      <c r="A21" s="24" t="s">
        <v>379</v>
      </c>
      <c r="B21" s="25" t="s">
        <v>338</v>
      </c>
      <c r="C21" s="91" t="s">
        <v>380</v>
      </c>
      <c r="D21" s="27">
        <v>-1173000</v>
      </c>
      <c r="E21" s="27">
        <v>-104100</v>
      </c>
      <c r="F21" s="70">
        <v>-1068900</v>
      </c>
    </row>
    <row r="22" spans="1:6" ht="33.75">
      <c r="A22" s="24" t="s">
        <v>342</v>
      </c>
      <c r="B22" s="25" t="s">
        <v>338</v>
      </c>
      <c r="C22" s="91" t="s">
        <v>381</v>
      </c>
      <c r="D22" s="27">
        <v>-1173000</v>
      </c>
      <c r="E22" s="27">
        <v>-104100</v>
      </c>
      <c r="F22" s="70">
        <v>-1068900</v>
      </c>
    </row>
    <row r="23" spans="1:6" ht="12.75">
      <c r="A23" s="56" t="s">
        <v>343</v>
      </c>
      <c r="B23" s="89" t="s">
        <v>344</v>
      </c>
      <c r="C23" s="90" t="s">
        <v>130</v>
      </c>
      <c r="D23" s="59" t="s">
        <v>45</v>
      </c>
      <c r="E23" s="59" t="s">
        <v>45</v>
      </c>
      <c r="F23" s="61" t="s">
        <v>45</v>
      </c>
    </row>
    <row r="24" spans="1:6" ht="12.75">
      <c r="A24" s="84" t="s">
        <v>339</v>
      </c>
      <c r="B24" s="85"/>
      <c r="C24" s="86"/>
      <c r="D24" s="87"/>
      <c r="E24" s="87"/>
      <c r="F24" s="88"/>
    </row>
    <row r="25" spans="1:6" ht="12.75">
      <c r="A25" s="82" t="s">
        <v>345</v>
      </c>
      <c r="B25" s="35" t="s">
        <v>346</v>
      </c>
      <c r="C25" s="83" t="s">
        <v>371</v>
      </c>
      <c r="D25" s="37">
        <v>342113.46</v>
      </c>
      <c r="E25" s="37">
        <v>-60235.85</v>
      </c>
      <c r="F25" s="38">
        <v>402349.31</v>
      </c>
    </row>
    <row r="26" spans="1:6" ht="22.5">
      <c r="A26" s="82" t="s">
        <v>347</v>
      </c>
      <c r="B26" s="35" t="s">
        <v>346</v>
      </c>
      <c r="C26" s="83" t="s">
        <v>382</v>
      </c>
      <c r="D26" s="37">
        <v>342113.46</v>
      </c>
      <c r="E26" s="37">
        <v>-60235.85</v>
      </c>
      <c r="F26" s="38">
        <v>402349.31</v>
      </c>
    </row>
    <row r="27" spans="1:6" ht="12.75" customHeight="1">
      <c r="A27" s="82" t="s">
        <v>348</v>
      </c>
      <c r="B27" s="35" t="s">
        <v>349</v>
      </c>
      <c r="C27" s="83" t="s">
        <v>383</v>
      </c>
      <c r="D27" s="37">
        <v>-9697800</v>
      </c>
      <c r="E27" s="27">
        <v>-6228491.18</v>
      </c>
      <c r="F27" s="38" t="s">
        <v>331</v>
      </c>
    </row>
    <row r="28" spans="1:6" ht="12.75" customHeight="1">
      <c r="A28" s="24" t="s">
        <v>384</v>
      </c>
      <c r="B28" s="35" t="s">
        <v>349</v>
      </c>
      <c r="C28" s="83"/>
      <c r="D28" s="37">
        <v>-9697800</v>
      </c>
      <c r="E28" s="27">
        <v>-6228491.18</v>
      </c>
      <c r="F28" s="38"/>
    </row>
    <row r="29" spans="1:6" ht="12.75" customHeight="1">
      <c r="A29" s="24" t="s">
        <v>384</v>
      </c>
      <c r="B29" s="35" t="s">
        <v>349</v>
      </c>
      <c r="C29" s="83" t="s">
        <v>385</v>
      </c>
      <c r="D29" s="37">
        <v>-9697800</v>
      </c>
      <c r="E29" s="27">
        <v>-6228491.18</v>
      </c>
      <c r="F29" s="38"/>
    </row>
    <row r="30" spans="1:6" ht="12.75" customHeight="1">
      <c r="A30" s="24" t="s">
        <v>350</v>
      </c>
      <c r="B30" s="25" t="s">
        <v>349</v>
      </c>
      <c r="C30" s="91" t="s">
        <v>386</v>
      </c>
      <c r="D30" s="37">
        <v>-9697800</v>
      </c>
      <c r="E30" s="27">
        <v>-6228491.18</v>
      </c>
      <c r="F30" s="70" t="s">
        <v>331</v>
      </c>
    </row>
    <row r="31" spans="1:6" ht="12.75" customHeight="1">
      <c r="A31" s="82" t="s">
        <v>351</v>
      </c>
      <c r="B31" s="35" t="s">
        <v>352</v>
      </c>
      <c r="C31" s="83" t="s">
        <v>387</v>
      </c>
      <c r="D31" s="98">
        <v>10139313.46</v>
      </c>
      <c r="E31" s="27">
        <v>6168255.33</v>
      </c>
      <c r="F31" s="38" t="s">
        <v>331</v>
      </c>
    </row>
    <row r="32" spans="1:6" ht="12.75" customHeight="1">
      <c r="A32" s="99" t="s">
        <v>388</v>
      </c>
      <c r="B32" s="35"/>
      <c r="C32" s="83" t="s">
        <v>389</v>
      </c>
      <c r="D32" s="98">
        <v>10139313.46</v>
      </c>
      <c r="E32" s="27">
        <v>6168255.33</v>
      </c>
      <c r="F32" s="38"/>
    </row>
    <row r="33" spans="1:6" ht="12.75" customHeight="1">
      <c r="A33" s="24" t="s">
        <v>390</v>
      </c>
      <c r="B33" s="35" t="s">
        <v>352</v>
      </c>
      <c r="C33" s="83" t="s">
        <v>391</v>
      </c>
      <c r="D33" s="98">
        <v>10139313.46</v>
      </c>
      <c r="E33" s="27">
        <v>6168255.33</v>
      </c>
      <c r="F33" s="38"/>
    </row>
    <row r="34" spans="1:6" ht="12.75" customHeight="1" thickBot="1">
      <c r="A34" s="24" t="s">
        <v>353</v>
      </c>
      <c r="B34" s="25" t="s">
        <v>352</v>
      </c>
      <c r="C34" s="91" t="s">
        <v>392</v>
      </c>
      <c r="D34" s="98">
        <v>10139313.46</v>
      </c>
      <c r="E34" s="27">
        <v>6168255.33</v>
      </c>
      <c r="F34" s="70" t="s">
        <v>331</v>
      </c>
    </row>
    <row r="35" spans="1:6" ht="12.75" customHeight="1">
      <c r="A35" s="92"/>
      <c r="B35" s="93"/>
      <c r="C35" s="94"/>
      <c r="D35" s="95"/>
      <c r="E35" s="95"/>
      <c r="F35" s="96"/>
    </row>
    <row r="36" spans="1:4" ht="12.75" customHeight="1">
      <c r="A36" s="100" t="s">
        <v>393</v>
      </c>
      <c r="D36" s="101" t="s">
        <v>394</v>
      </c>
    </row>
    <row r="37" ht="12.75" customHeight="1">
      <c r="A37" s="100" t="s">
        <v>395</v>
      </c>
    </row>
    <row r="38" spans="1:4" ht="12.75" customHeight="1">
      <c r="A38" s="100" t="s">
        <v>396</v>
      </c>
      <c r="D38" s="101" t="s">
        <v>397</v>
      </c>
    </row>
    <row r="39" ht="12.75" customHeight="1">
      <c r="C39" s="100" t="s">
        <v>398</v>
      </c>
    </row>
    <row r="40" spans="1:4" ht="12.75" customHeight="1">
      <c r="A40" s="100" t="s">
        <v>399</v>
      </c>
      <c r="D40" s="101" t="s">
        <v>400</v>
      </c>
    </row>
    <row r="41" ht="12.75" customHeight="1">
      <c r="A41" s="100" t="s">
        <v>395</v>
      </c>
    </row>
    <row r="42" ht="12.75" customHeight="1">
      <c r="C42" s="10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1" dxfId="0" operator="equal" stopIfTrue="1">
      <formula>0</formula>
    </cfRule>
  </conditionalFormatting>
  <conditionalFormatting sqref="F15:F18 E13:F13 E15 F20">
    <cfRule type="cellIs" priority="7" dxfId="0" operator="equal" stopIfTrue="1">
      <formula>0</formula>
    </cfRule>
  </conditionalFormatting>
  <conditionalFormatting sqref="F22">
    <cfRule type="cellIs" priority="6" dxfId="0" operator="equal" stopIfTrue="1">
      <formula>0</formula>
    </cfRule>
  </conditionalFormatting>
  <conditionalFormatting sqref="F21">
    <cfRule type="cellIs" priority="5" dxfId="0" operator="equal" stopIfTrue="1">
      <formula>0</formula>
    </cfRule>
  </conditionalFormatting>
  <conditionalFormatting sqref="E37:F37">
    <cfRule type="cellIs" priority="3" dxfId="0" operator="equal" stopIfTrue="1">
      <formula>0</formula>
    </cfRule>
  </conditionalFormatting>
  <conditionalFormatting sqref="E39:F39">
    <cfRule type="cellIs" priority="4" dxfId="0" operator="equal" stopIfTrue="1">
      <formula>0</formula>
    </cfRule>
  </conditionalFormatting>
  <conditionalFormatting sqref="E42">
    <cfRule type="cellIs" priority="2" dxfId="0" operator="equal" stopIfTrue="1">
      <formula>0</formula>
    </cfRule>
  </conditionalFormatting>
  <conditionalFormatting sqref="E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354</v>
      </c>
      <c r="B1" t="s">
        <v>29</v>
      </c>
    </row>
    <row r="2" spans="1:2" ht="12.75">
      <c r="A2" t="s">
        <v>355</v>
      </c>
      <c r="B2" t="s">
        <v>356</v>
      </c>
    </row>
    <row r="3" spans="1:2" ht="12.75">
      <c r="A3" t="s">
        <v>357</v>
      </c>
      <c r="B3" t="s">
        <v>6</v>
      </c>
    </row>
    <row r="4" spans="1:2" ht="12.75">
      <c r="A4" t="s">
        <v>358</v>
      </c>
      <c r="B4" t="s">
        <v>359</v>
      </c>
    </row>
    <row r="5" spans="1:2" ht="12.75">
      <c r="A5" t="s">
        <v>360</v>
      </c>
      <c r="B5" t="s">
        <v>361</v>
      </c>
    </row>
    <row r="6" spans="1:2" ht="12.75">
      <c r="A6" t="s">
        <v>362</v>
      </c>
    </row>
    <row r="7" spans="1:2" ht="12.75">
      <c r="A7" t="s">
        <v>364</v>
      </c>
    </row>
    <row r="8" spans="1:2" ht="12.75">
      <c r="A8" t="s">
        <v>365</v>
      </c>
      <c r="B8" t="s">
        <v>366</v>
      </c>
    </row>
    <row r="9" spans="1:2" ht="12.75">
      <c r="A9" t="s">
        <v>367</v>
      </c>
      <c r="B9" t="s">
        <v>368</v>
      </c>
    </row>
    <row r="10" spans="1:2" ht="12.75">
      <c r="A10" t="s">
        <v>369</v>
      </c>
      <c r="B10" t="s">
        <v>361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rep:2.45.0.214</dc:description>
  <cp:lastModifiedBy>user</cp:lastModifiedBy>
  <dcterms:modified xsi:type="dcterms:W3CDTF">2018-10-09T09:47:15Z</dcterms:modified>
  <cp:category/>
  <cp:version/>
  <cp:contentType/>
  <cp:contentStatus/>
</cp:coreProperties>
</file>