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'Источники'!$F$24</definedName>
    <definedName name="LAST_CELL" localSheetId="1">'Расходы'!$F$83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'Источники'!$A$24</definedName>
    <definedName name="REND_1" localSheetId="1">'Расходы'!$A$84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<sst xmlns="http://schemas.openxmlformats.org/spreadsheetml/2006/main" count="518" uniqueCount="308">
  <si>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</si>
  <si>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</si>
  <si>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</si>
  <si>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</si>
  <si>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</si>
  <si>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02.04.2018 г.</t>
  </si>
  <si>
    <t>02.04.2018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</si>
  <si>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</si>
  <si>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</si>
  <si>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</si>
  <si>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</si>
  <si>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</si>
  <si>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</si>
  <si>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</si>
  <si>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</si>
  <si>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Мещеряковского сельского поселения</t>
  </si>
  <si>
    <t>ППО Мещеряковского сельского поселения Верхнедонского района</t>
  </si>
  <si>
    <t>Единица измерения: руб.</t>
  </si>
  <si>
    <t>79220182</t>
  </si>
  <si>
    <t>951</t>
  </si>
  <si>
    <t>60608432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</si>
  <si>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</si>
  <si>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</si>
  <si>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</si>
  <si>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</si>
  <si>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</si>
  <si>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</si>
  <si>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</si>
  <si>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</si>
  <si>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</si>
  <si>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</si>
  <si>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</si>
  <si>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</si>
  <si>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</si>
  <si>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</si>
  <si>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</si>
  <si>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</si>
  <si>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</si>
  <si>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</si>
  <si>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</si>
  <si>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</si>
  <si>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</si>
  <si>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</si>
  <si>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</si>
  <si>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</si>
  <si>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</si>
  <si>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</si>
  <si>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</si>
  <si>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</si>
  <si>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</si>
  <si>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</si>
  <si>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</si>
  <si>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</si>
  <si>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</si>
  <si>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</si>
  <si>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</si>
  <si>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</si>
  <si>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</si>
  <si>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</si>
  <si>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</si>
  <si>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</si>
  <si>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</si>
  <si>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</si>
  <si>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</si>
  <si>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</si>
  <si>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</si>
  <si>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</si>
  <si>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</si>
  <si>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</si>
  <si>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</si>
  <si>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</si>
  <si>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</si>
  <si>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</si>
  <si>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</si>
  <si>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</si>
  <si>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</si>
  <si>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</si>
  <si>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</si>
  <si>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</si>
  <si>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</si>
  <si>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</si>
  <si>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</si>
  <si>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</si>
  <si>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</si>
  <si>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</si>
  <si>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</si>
  <si>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</si>
  <si>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</si>
  <si>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</si>
  <si>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</si>
  <si>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</si>
  <si>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</si>
  <si>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</si>
  <si>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лизами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</si>
  <si>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</si>
  <si>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</si>
  <si>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</si>
  <si>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</si>
  <si>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</si>
  <si>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</si>
  <si>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</si>
  <si>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</si>
  <si>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</si>
  <si>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</si>
  <si>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</si>
  <si>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</si>
  <si>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</si>
  <si>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</si>
  <si>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</si>
  <si>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</si>
  <si>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</si>
  <si>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</si>
  <si>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</si>
  <si>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</si>
  <si>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</si>
  <si>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</si>
  <si>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</si>
  <si>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</si>
  <si>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</si>
  <si>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</si>
  <si>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</si>
  <si>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</si>
  <si>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</si>
  <si>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</si>
  <si>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</si>
  <si>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</si>
  <si>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</si>
  <si>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</si>
  <si>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</si>
  <si>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</si>
  <si>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</si>
  <si>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</si>
  <si>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</si>
  <si>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</si>
  <si>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</si>
  <si>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</si>
  <si>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</si>
  <si>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</si>
  <si>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</si>
  <si>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</si>
  <si>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</si>
  <si>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</si>
  <si>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</si>
  <si>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</si>
  <si>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</si>
  <si>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</si>
  <si>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</si>
  <si>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</si>
  <si>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</si>
  <si>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</si>
  <si>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</si>
  <si>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</si>
  <si>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</si>
  <si>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</si>
  <si>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</si>
  <si>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</si>
  <si>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</si>
  <si>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</si>
  <si>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000 0104 0000000000 100 </t>
  </si>
  <si>
    <t>Расходы на выплаты персоналу государственных (муниципальных) органов</t>
  </si>
  <si>
    <t xml:space="preserve">000 0104 0000000000 120 </t>
  </si>
  <si>
    <t>Фонд оплаты труда государственных (муниципальных) органов</t>
  </si>
  <si>
    <t xml:space="preserve">000 0104 0000000000 121 </t>
  </si>
  <si>
    <t>Иные выплаты персоналу государственных (муниципальных) органов, за исключением фонда оплаты труда</t>
  </si>
  <si>
    <t xml:space="preserve">000 0104 0000000000 122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</si>
  <si>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</si>
  <si>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000 0104 0000000000 129 </t>
  </si>
  <si>
    <t>Закупка товаров, работ и услуг для обеспечения государственных (муниципальных) нужд</t>
  </si>
  <si>
    <t xml:space="preserve">000 0104 0000000000 200 </t>
  </si>
  <si>
    <t>Иные закупки товаров, работ и услуг для обеспечения государственных (муниципальных) нужд</t>
  </si>
  <si>
    <t xml:space="preserve">000 0104 0000000000 240 </t>
  </si>
  <si>
    <t>Прочая закупка товаров, работ и услуг для обеспечения государственных (муниципальных) нужд</t>
  </si>
  <si>
    <t xml:space="preserve">000 0104 0000000000 244 </t>
  </si>
  <si>
    <t>Резервные фонды</t>
  </si>
  <si>
    <t xml:space="preserve">000 0111 0000000000 000 </t>
  </si>
  <si>
    <t>Иные бюджетные ассигнования</t>
  </si>
  <si>
    <t xml:space="preserve">000 0111 0000000000 800 </t>
  </si>
  <si>
    <t>Резервные средства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</si>
  <si>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</si>
  <si>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</si>
  <si>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</si>
  <si>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</si>
  <si>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</si>
  <si>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</si>
  <si>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</si>
  <si>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>Уплата налогов, сборов и иных платежей</t>
  </si>
  <si>
    <t xml:space="preserve">000 0113 0000000000 850 </t>
  </si>
  <si>
    <t>Уплата налога на имущество организаций и земельного налога</t>
  </si>
  <si>
    <t xml:space="preserve">000 0113 0000000000 851 </t>
  </si>
  <si>
    <t>Уплата прочих налогов, сборов</t>
  </si>
  <si>
    <t xml:space="preserve">000 0113 0000000000 852 </t>
  </si>
  <si>
    <t>Уплата иных платежей</t>
  </si>
  <si>
    <t xml:space="preserve">000 0113 0000000000 853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</si>
  <si>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</si>
  <si>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</si>
  <si>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</si>
  <si>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</si>
  <si>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</si>
  <si>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</si>
  <si>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</si>
  <si>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</si>
  <si>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</si>
  <si>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</si>
  <si>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</si>
  <si>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</si>
  <si>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</si>
  <si>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</si>
  <si>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</si>
  <si>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</si>
  <si>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</si>
  <si>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</si>
  <si>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</si>
  <si>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</si>
  <si>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</si>
  <si>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</si>
  <si>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</si>
  <si>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</si>
  <si>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</si>
  <si>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</si>
  <si>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</si>
  <si>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</si>
  <si>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</si>
  <si>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</si>
  <si>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</si>
  <si>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</si>
  <si>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</si>
  <si>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</si>
  <si>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</si>
  <si>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</si>
  <si>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</si>
  <si>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</si>
  <si>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</si>
  <si>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</si>
  <si>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</si>
  <si>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</si>
  <si>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</si>
  <si>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</si>
  <si>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</si>
  <si>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</si>
  <si>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</si>
  <si>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</si>
  <si>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Межбюджетные трансферты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</si>
  <si>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</si>
  <si>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</si>
  <si>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</si>
  <si>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</si>
  <si>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</si>
  <si>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</si>
  <si>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</si>
  <si>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</si>
  <si>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Социальные выплаты гражданам, кроме публичных нормативных социальных выплат</t>
  </si>
  <si>
    <t xml:space="preserve">000 1001 0000000000 320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</si>
  <si>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</si>
  <si>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</si>
  <si>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</si>
  <si>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</si>
  <si>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</si>
  <si>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</si>
  <si>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>Обслуживание государственного (муниципального) долга</t>
  </si>
  <si>
    <t xml:space="preserve">000 1301 0000000000 700 </t>
  </si>
  <si>
    <t>Обслуживание муниципального долга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</si>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</sst>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61">
      <selection activeCell="A77" sqref="A1:F7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9" t="s">
        <v>15</v>
      </c>
      <c r="C6" s="100"/>
      <c r="D6" s="100"/>
      <c r="E6" s="3" t="s">
        <v>9</v>
      </c>
      <c r="F6" s="10" t="s">
        <v>19</v>
      </c>
    </row>
    <row r="7" spans="1:6" ht="12.75">
      <c r="A7" s="11" t="s">
        <v>10</v>
      </c>
      <c r="B7" s="101" t="s">
        <v>16</v>
      </c>
      <c r="C7" s="101"/>
      <c r="D7" s="101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8172700</v>
      </c>
      <c r="E19" s="28">
        <v>2343002.77</v>
      </c>
      <c r="F19" s="27">
        <f>IF(OR(D19="-",IF(E19="-",0,E19)&gt;=IF(D19="-",0,D19)),"-",IF(D19="-",0,D19)-IF(E19="-",0,E19))</f>
        <v>5829697.23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3272900</v>
      </c>
      <c r="E21" s="37">
        <v>325661.77</v>
      </c>
      <c r="F21" s="38">
        <f aca="true" t="shared" si="0" ref="F21:F52">IF(OR(D21="-",IF(E21="-",0,E21)&gt;=IF(D21="-",0,D21)),"-",IF(D21="-",0,D21)-IF(E21="-",0,E21))</f>
        <v>2947238.23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228100</v>
      </c>
      <c r="E22" s="37">
        <v>56004.92</v>
      </c>
      <c r="F22" s="38">
        <f t="shared" si="0"/>
        <v>172095.08000000002</v>
      </c>
    </row>
    <row r="23" spans="1:6" ht="12.75">
      <c r="A23" s="39" t="s">
        <v>39</v>
      </c>
      <c r="B23" s="40" t="s">
        <v>32</v>
      </c>
      <c r="C23" s="41" t="s">
        <v>40</v>
      </c>
      <c r="D23" s="42">
        <v>228100</v>
      </c>
      <c r="E23" s="42">
        <v>56004.92</v>
      </c>
      <c r="F23" s="43">
        <f t="shared" si="0"/>
        <v>172095.08000000002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228100</v>
      </c>
      <c r="E24" s="42">
        <v>55923.02</v>
      </c>
      <c r="F24" s="43">
        <f t="shared" si="0"/>
        <v>172176.98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55475.16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384.6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63.26</v>
      </c>
      <c r="F27" s="43" t="str">
        <f t="shared" si="0"/>
        <v>-</v>
      </c>
    </row>
    <row r="28" spans="1:6" ht="33.75">
      <c r="A28" s="39" t="s">
        <v>50</v>
      </c>
      <c r="B28" s="40" t="s">
        <v>32</v>
      </c>
      <c r="C28" s="41" t="s">
        <v>51</v>
      </c>
      <c r="D28" s="42" t="s">
        <v>45</v>
      </c>
      <c r="E28" s="42">
        <v>81.9</v>
      </c>
      <c r="F28" s="43" t="str">
        <f t="shared" si="0"/>
        <v>-</v>
      </c>
    </row>
    <row r="29" spans="1:6" ht="67.5">
      <c r="A29" s="39" t="s">
        <v>52</v>
      </c>
      <c r="B29" s="40" t="s">
        <v>32</v>
      </c>
      <c r="C29" s="41" t="s">
        <v>53</v>
      </c>
      <c r="D29" s="42" t="s">
        <v>45</v>
      </c>
      <c r="E29" s="42">
        <v>81.9</v>
      </c>
      <c r="F29" s="43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67900</v>
      </c>
      <c r="E30" s="37">
        <v>47002.8</v>
      </c>
      <c r="F30" s="38">
        <f t="shared" si="0"/>
        <v>20897.199999999997</v>
      </c>
    </row>
    <row r="31" spans="1:6" ht="12.75">
      <c r="A31" s="39" t="s">
        <v>56</v>
      </c>
      <c r="B31" s="40" t="s">
        <v>32</v>
      </c>
      <c r="C31" s="41" t="s">
        <v>57</v>
      </c>
      <c r="D31" s="42">
        <v>67900</v>
      </c>
      <c r="E31" s="42">
        <v>47002.8</v>
      </c>
      <c r="F31" s="43">
        <f t="shared" si="0"/>
        <v>20897.199999999997</v>
      </c>
    </row>
    <row r="32" spans="1:6" ht="12.75">
      <c r="A32" s="39" t="s">
        <v>56</v>
      </c>
      <c r="B32" s="40" t="s">
        <v>32</v>
      </c>
      <c r="C32" s="41" t="s">
        <v>58</v>
      </c>
      <c r="D32" s="42">
        <v>67900</v>
      </c>
      <c r="E32" s="42">
        <v>47002.8</v>
      </c>
      <c r="F32" s="43">
        <f t="shared" si="0"/>
        <v>20897.199999999997</v>
      </c>
    </row>
    <row r="33" spans="1:6" ht="45">
      <c r="A33" s="39" t="s">
        <v>59</v>
      </c>
      <c r="B33" s="40" t="s">
        <v>32</v>
      </c>
      <c r="C33" s="41" t="s">
        <v>60</v>
      </c>
      <c r="D33" s="42" t="s">
        <v>45</v>
      </c>
      <c r="E33" s="42">
        <v>47002.8</v>
      </c>
      <c r="F33" s="43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2449300</v>
      </c>
      <c r="E34" s="37">
        <v>107922.64</v>
      </c>
      <c r="F34" s="38">
        <f t="shared" si="0"/>
        <v>2341377.36</v>
      </c>
    </row>
    <row r="35" spans="1:6" ht="12.75">
      <c r="A35" s="39" t="s">
        <v>63</v>
      </c>
      <c r="B35" s="40" t="s">
        <v>32</v>
      </c>
      <c r="C35" s="41" t="s">
        <v>64</v>
      </c>
      <c r="D35" s="42">
        <v>67800</v>
      </c>
      <c r="E35" s="42">
        <v>757.04</v>
      </c>
      <c r="F35" s="43">
        <f t="shared" si="0"/>
        <v>67042.96</v>
      </c>
    </row>
    <row r="36" spans="1:6" ht="33.75">
      <c r="A36" s="39" t="s">
        <v>65</v>
      </c>
      <c r="B36" s="40" t="s">
        <v>32</v>
      </c>
      <c r="C36" s="41" t="s">
        <v>66</v>
      </c>
      <c r="D36" s="42">
        <v>67800</v>
      </c>
      <c r="E36" s="42">
        <v>757.04</v>
      </c>
      <c r="F36" s="43">
        <f t="shared" si="0"/>
        <v>67042.96</v>
      </c>
    </row>
    <row r="37" spans="1:6" ht="67.5">
      <c r="A37" s="39" t="s">
        <v>67</v>
      </c>
      <c r="B37" s="40" t="s">
        <v>32</v>
      </c>
      <c r="C37" s="41" t="s">
        <v>68</v>
      </c>
      <c r="D37" s="42" t="s">
        <v>45</v>
      </c>
      <c r="E37" s="42">
        <v>728</v>
      </c>
      <c r="F37" s="43" t="str">
        <f t="shared" si="0"/>
        <v>-</v>
      </c>
    </row>
    <row r="38" spans="1:6" ht="45">
      <c r="A38" s="39" t="s">
        <v>69</v>
      </c>
      <c r="B38" s="40" t="s">
        <v>32</v>
      </c>
      <c r="C38" s="41" t="s">
        <v>70</v>
      </c>
      <c r="D38" s="42" t="s">
        <v>45</v>
      </c>
      <c r="E38" s="42">
        <v>29.04</v>
      </c>
      <c r="F38" s="43" t="str">
        <f t="shared" si="0"/>
        <v>-</v>
      </c>
    </row>
    <row r="39" spans="1:6" ht="12.75">
      <c r="A39" s="39" t="s">
        <v>71</v>
      </c>
      <c r="B39" s="40" t="s">
        <v>32</v>
      </c>
      <c r="C39" s="41" t="s">
        <v>72</v>
      </c>
      <c r="D39" s="42">
        <v>2381500</v>
      </c>
      <c r="E39" s="42">
        <v>107165.6</v>
      </c>
      <c r="F39" s="43">
        <f t="shared" si="0"/>
        <v>2274334.4</v>
      </c>
    </row>
    <row r="40" spans="1:6" ht="12.75">
      <c r="A40" s="39" t="s">
        <v>73</v>
      </c>
      <c r="B40" s="40" t="s">
        <v>32</v>
      </c>
      <c r="C40" s="41" t="s">
        <v>74</v>
      </c>
      <c r="D40" s="42">
        <v>232900</v>
      </c>
      <c r="E40" s="42">
        <v>91045</v>
      </c>
      <c r="F40" s="43">
        <f t="shared" si="0"/>
        <v>141855</v>
      </c>
    </row>
    <row r="41" spans="1:6" ht="33.75">
      <c r="A41" s="39" t="s">
        <v>75</v>
      </c>
      <c r="B41" s="40" t="s">
        <v>32</v>
      </c>
      <c r="C41" s="41" t="s">
        <v>76</v>
      </c>
      <c r="D41" s="42">
        <v>232900</v>
      </c>
      <c r="E41" s="42">
        <v>91045</v>
      </c>
      <c r="F41" s="43">
        <f t="shared" si="0"/>
        <v>141855</v>
      </c>
    </row>
    <row r="42" spans="1:6" ht="56.25">
      <c r="A42" s="39" t="s">
        <v>77</v>
      </c>
      <c r="B42" s="40" t="s">
        <v>32</v>
      </c>
      <c r="C42" s="41" t="s">
        <v>78</v>
      </c>
      <c r="D42" s="42" t="s">
        <v>45</v>
      </c>
      <c r="E42" s="42">
        <v>91045</v>
      </c>
      <c r="F42" s="43" t="str">
        <f t="shared" si="0"/>
        <v>-</v>
      </c>
    </row>
    <row r="43" spans="1:6" ht="12.75">
      <c r="A43" s="39" t="s">
        <v>79</v>
      </c>
      <c r="B43" s="40" t="s">
        <v>32</v>
      </c>
      <c r="C43" s="41" t="s">
        <v>80</v>
      </c>
      <c r="D43" s="42">
        <v>2148600</v>
      </c>
      <c r="E43" s="42">
        <v>16120.6</v>
      </c>
      <c r="F43" s="43">
        <f t="shared" si="0"/>
        <v>2132479.4</v>
      </c>
    </row>
    <row r="44" spans="1:6" ht="33.75">
      <c r="A44" s="39" t="s">
        <v>81</v>
      </c>
      <c r="B44" s="40" t="s">
        <v>32</v>
      </c>
      <c r="C44" s="41" t="s">
        <v>82</v>
      </c>
      <c r="D44" s="42">
        <v>2148600</v>
      </c>
      <c r="E44" s="42">
        <v>16120.6</v>
      </c>
      <c r="F44" s="43">
        <f t="shared" si="0"/>
        <v>2132479.4</v>
      </c>
    </row>
    <row r="45" spans="1:6" ht="56.25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15986</v>
      </c>
      <c r="F45" s="43" t="str">
        <f t="shared" si="0"/>
        <v>-</v>
      </c>
    </row>
    <row r="46" spans="1:6" ht="45">
      <c r="A46" s="39" t="s">
        <v>85</v>
      </c>
      <c r="B46" s="40" t="s">
        <v>32</v>
      </c>
      <c r="C46" s="41" t="s">
        <v>86</v>
      </c>
      <c r="D46" s="42" t="s">
        <v>45</v>
      </c>
      <c r="E46" s="42">
        <v>134.6</v>
      </c>
      <c r="F46" s="43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13200</v>
      </c>
      <c r="E47" s="37">
        <v>700</v>
      </c>
      <c r="F47" s="38">
        <f t="shared" si="0"/>
        <v>12500</v>
      </c>
    </row>
    <row r="48" spans="1:6" ht="45">
      <c r="A48" s="39" t="s">
        <v>89</v>
      </c>
      <c r="B48" s="40" t="s">
        <v>32</v>
      </c>
      <c r="C48" s="41" t="s">
        <v>90</v>
      </c>
      <c r="D48" s="42">
        <v>13200</v>
      </c>
      <c r="E48" s="42">
        <v>700</v>
      </c>
      <c r="F48" s="43">
        <f t="shared" si="0"/>
        <v>12500</v>
      </c>
    </row>
    <row r="49" spans="1:6" ht="67.5">
      <c r="A49" s="39" t="s">
        <v>91</v>
      </c>
      <c r="B49" s="40" t="s">
        <v>32</v>
      </c>
      <c r="C49" s="41" t="s">
        <v>92</v>
      </c>
      <c r="D49" s="42">
        <v>13200</v>
      </c>
      <c r="E49" s="42">
        <v>700</v>
      </c>
      <c r="F49" s="43">
        <f t="shared" si="0"/>
        <v>12500</v>
      </c>
    </row>
    <row r="50" spans="1:6" ht="56.2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700</v>
      </c>
      <c r="F50" s="43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434600</v>
      </c>
      <c r="E51" s="37">
        <v>90621.87</v>
      </c>
      <c r="F51" s="38">
        <f t="shared" si="0"/>
        <v>343978.13</v>
      </c>
    </row>
    <row r="52" spans="1:6" ht="78.75">
      <c r="A52" s="44" t="s">
        <v>97</v>
      </c>
      <c r="B52" s="40" t="s">
        <v>32</v>
      </c>
      <c r="C52" s="41" t="s">
        <v>98</v>
      </c>
      <c r="D52" s="42">
        <v>434600</v>
      </c>
      <c r="E52" s="42">
        <v>90621.87</v>
      </c>
      <c r="F52" s="43">
        <f t="shared" si="0"/>
        <v>343978.13</v>
      </c>
    </row>
    <row r="53" spans="1:6" ht="67.5">
      <c r="A53" s="44" t="s">
        <v>99</v>
      </c>
      <c r="B53" s="40" t="s">
        <v>32</v>
      </c>
      <c r="C53" s="41" t="s">
        <v>100</v>
      </c>
      <c r="D53" s="42">
        <v>434600</v>
      </c>
      <c r="E53" s="42">
        <v>90621.87</v>
      </c>
      <c r="F53" s="43">
        <f aca="true" t="shared" si="1" ref="F53:F84">IF(OR(D53="-",IF(E53="-",0,E53)&gt;=IF(D53="-",0,D53)),"-",IF(D53="-",0,D53)-IF(E53="-",0,E53))</f>
        <v>343978.13</v>
      </c>
    </row>
    <row r="54" spans="1:6" ht="67.5">
      <c r="A54" s="39" t="s">
        <v>101</v>
      </c>
      <c r="B54" s="40" t="s">
        <v>32</v>
      </c>
      <c r="C54" s="41" t="s">
        <v>102</v>
      </c>
      <c r="D54" s="42">
        <v>434600</v>
      </c>
      <c r="E54" s="42">
        <v>90621.87</v>
      </c>
      <c r="F54" s="43">
        <f t="shared" si="1"/>
        <v>343978.13</v>
      </c>
    </row>
    <row r="55" spans="1:6" ht="22.5">
      <c r="A55" s="34" t="s">
        <v>103</v>
      </c>
      <c r="B55" s="35" t="s">
        <v>32</v>
      </c>
      <c r="C55" s="36" t="s">
        <v>104</v>
      </c>
      <c r="D55" s="37">
        <v>52400</v>
      </c>
      <c r="E55" s="37">
        <v>22509.54</v>
      </c>
      <c r="F55" s="38">
        <f t="shared" si="1"/>
        <v>29890.46</v>
      </c>
    </row>
    <row r="56" spans="1:6" ht="12.75">
      <c r="A56" s="39" t="s">
        <v>105</v>
      </c>
      <c r="B56" s="40" t="s">
        <v>32</v>
      </c>
      <c r="C56" s="41" t="s">
        <v>106</v>
      </c>
      <c r="D56" s="42">
        <v>52400</v>
      </c>
      <c r="E56" s="42">
        <v>22509.54</v>
      </c>
      <c r="F56" s="43">
        <f t="shared" si="1"/>
        <v>29890.46</v>
      </c>
    </row>
    <row r="57" spans="1:6" ht="33.75">
      <c r="A57" s="39" t="s">
        <v>107</v>
      </c>
      <c r="B57" s="40" t="s">
        <v>32</v>
      </c>
      <c r="C57" s="41" t="s">
        <v>108</v>
      </c>
      <c r="D57" s="42">
        <v>52400</v>
      </c>
      <c r="E57" s="42">
        <v>22509.54</v>
      </c>
      <c r="F57" s="43">
        <f t="shared" si="1"/>
        <v>29890.46</v>
      </c>
    </row>
    <row r="58" spans="1:6" ht="33.75">
      <c r="A58" s="39" t="s">
        <v>109</v>
      </c>
      <c r="B58" s="40" t="s">
        <v>32</v>
      </c>
      <c r="C58" s="41" t="s">
        <v>110</v>
      </c>
      <c r="D58" s="42">
        <v>52400</v>
      </c>
      <c r="E58" s="42">
        <v>22509.54</v>
      </c>
      <c r="F58" s="43">
        <f t="shared" si="1"/>
        <v>29890.46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27400</v>
      </c>
      <c r="E59" s="37">
        <v>900</v>
      </c>
      <c r="F59" s="38">
        <f t="shared" si="1"/>
        <v>26500</v>
      </c>
    </row>
    <row r="60" spans="1:6" ht="33.75">
      <c r="A60" s="39" t="s">
        <v>113</v>
      </c>
      <c r="B60" s="40" t="s">
        <v>32</v>
      </c>
      <c r="C60" s="41" t="s">
        <v>114</v>
      </c>
      <c r="D60" s="42">
        <v>27400</v>
      </c>
      <c r="E60" s="42">
        <v>900</v>
      </c>
      <c r="F60" s="43">
        <f t="shared" si="1"/>
        <v>26500</v>
      </c>
    </row>
    <row r="61" spans="1:6" ht="45">
      <c r="A61" s="39" t="s">
        <v>115</v>
      </c>
      <c r="B61" s="40" t="s">
        <v>32</v>
      </c>
      <c r="C61" s="41" t="s">
        <v>116</v>
      </c>
      <c r="D61" s="42">
        <v>27400</v>
      </c>
      <c r="E61" s="42">
        <v>900</v>
      </c>
      <c r="F61" s="43">
        <f t="shared" si="1"/>
        <v>26500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4899800</v>
      </c>
      <c r="E62" s="37">
        <v>2017341</v>
      </c>
      <c r="F62" s="38">
        <f t="shared" si="1"/>
        <v>2882459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4899800</v>
      </c>
      <c r="E63" s="37">
        <v>2017341</v>
      </c>
      <c r="F63" s="38">
        <f t="shared" si="1"/>
        <v>2882459</v>
      </c>
    </row>
    <row r="64" spans="1:6" ht="22.5">
      <c r="A64" s="39" t="s">
        <v>121</v>
      </c>
      <c r="B64" s="40" t="s">
        <v>32</v>
      </c>
      <c r="C64" s="41" t="s">
        <v>122</v>
      </c>
      <c r="D64" s="42">
        <v>3594800</v>
      </c>
      <c r="E64" s="42">
        <v>1650000</v>
      </c>
      <c r="F64" s="43">
        <f t="shared" si="1"/>
        <v>1944800</v>
      </c>
    </row>
    <row r="65" spans="1:6" ht="12.75">
      <c r="A65" s="39" t="s">
        <v>123</v>
      </c>
      <c r="B65" s="40" t="s">
        <v>32</v>
      </c>
      <c r="C65" s="41" t="s">
        <v>124</v>
      </c>
      <c r="D65" s="42">
        <v>3594800</v>
      </c>
      <c r="E65" s="42">
        <v>1650000</v>
      </c>
      <c r="F65" s="43">
        <f t="shared" si="1"/>
        <v>1944800</v>
      </c>
    </row>
    <row r="66" spans="1:6" ht="22.5">
      <c r="A66" s="39" t="s">
        <v>125</v>
      </c>
      <c r="B66" s="40" t="s">
        <v>32</v>
      </c>
      <c r="C66" s="41" t="s">
        <v>126</v>
      </c>
      <c r="D66" s="42">
        <v>3594800</v>
      </c>
      <c r="E66" s="42">
        <v>1650000</v>
      </c>
      <c r="F66" s="43">
        <f t="shared" si="1"/>
        <v>1944800</v>
      </c>
    </row>
    <row r="67" spans="1:6" ht="22.5">
      <c r="A67" s="39" t="s">
        <v>127</v>
      </c>
      <c r="B67" s="40" t="s">
        <v>32</v>
      </c>
      <c r="C67" s="41" t="s">
        <v>128</v>
      </c>
      <c r="D67" s="42">
        <v>76000</v>
      </c>
      <c r="E67" s="42">
        <v>19150</v>
      </c>
      <c r="F67" s="43">
        <f t="shared" si="1"/>
        <v>56850</v>
      </c>
    </row>
    <row r="68" spans="1:6" ht="33.75">
      <c r="A68" s="39" t="s">
        <v>129</v>
      </c>
      <c r="B68" s="40" t="s">
        <v>32</v>
      </c>
      <c r="C68" s="41" t="s">
        <v>130</v>
      </c>
      <c r="D68" s="42">
        <v>200</v>
      </c>
      <c r="E68" s="42">
        <v>200</v>
      </c>
      <c r="F68" s="43" t="str">
        <f t="shared" si="1"/>
        <v>-</v>
      </c>
    </row>
    <row r="69" spans="1:6" ht="33.75">
      <c r="A69" s="39" t="s">
        <v>131</v>
      </c>
      <c r="B69" s="40" t="s">
        <v>32</v>
      </c>
      <c r="C69" s="41" t="s">
        <v>132</v>
      </c>
      <c r="D69" s="42">
        <v>200</v>
      </c>
      <c r="E69" s="42">
        <v>200</v>
      </c>
      <c r="F69" s="43" t="str">
        <f t="shared" si="1"/>
        <v>-</v>
      </c>
    </row>
    <row r="70" spans="1:6" ht="33.75">
      <c r="A70" s="39" t="s">
        <v>133</v>
      </c>
      <c r="B70" s="40" t="s">
        <v>32</v>
      </c>
      <c r="C70" s="41" t="s">
        <v>134</v>
      </c>
      <c r="D70" s="42">
        <v>75800</v>
      </c>
      <c r="E70" s="42">
        <v>18950</v>
      </c>
      <c r="F70" s="43">
        <f t="shared" si="1"/>
        <v>56850</v>
      </c>
    </row>
    <row r="71" spans="1:6" ht="33.75">
      <c r="A71" s="39" t="s">
        <v>135</v>
      </c>
      <c r="B71" s="40" t="s">
        <v>32</v>
      </c>
      <c r="C71" s="41" t="s">
        <v>136</v>
      </c>
      <c r="D71" s="42">
        <v>75800</v>
      </c>
      <c r="E71" s="42">
        <v>18950</v>
      </c>
      <c r="F71" s="43">
        <f t="shared" si="1"/>
        <v>56850</v>
      </c>
    </row>
    <row r="72" spans="1:6" ht="12.75">
      <c r="A72" s="39" t="s">
        <v>137</v>
      </c>
      <c r="B72" s="40" t="s">
        <v>32</v>
      </c>
      <c r="C72" s="41" t="s">
        <v>138</v>
      </c>
      <c r="D72" s="42">
        <v>1229000</v>
      </c>
      <c r="E72" s="42">
        <v>348191</v>
      </c>
      <c r="F72" s="43">
        <f t="shared" si="1"/>
        <v>880809</v>
      </c>
    </row>
    <row r="73" spans="1:6" ht="45">
      <c r="A73" s="39" t="s">
        <v>139</v>
      </c>
      <c r="B73" s="40" t="s">
        <v>32</v>
      </c>
      <c r="C73" s="41" t="s">
        <v>140</v>
      </c>
      <c r="D73" s="42">
        <v>265400</v>
      </c>
      <c r="E73" s="42">
        <v>35021</v>
      </c>
      <c r="F73" s="43">
        <f t="shared" si="1"/>
        <v>230379</v>
      </c>
    </row>
    <row r="74" spans="1:6" ht="56.25">
      <c r="A74" s="39" t="s">
        <v>141</v>
      </c>
      <c r="B74" s="40" t="s">
        <v>32</v>
      </c>
      <c r="C74" s="41" t="s">
        <v>142</v>
      </c>
      <c r="D74" s="42">
        <v>265400</v>
      </c>
      <c r="E74" s="42">
        <v>35021</v>
      </c>
      <c r="F74" s="43">
        <f t="shared" si="1"/>
        <v>230379</v>
      </c>
    </row>
    <row r="75" spans="1:6" ht="22.5">
      <c r="A75" s="39" t="s">
        <v>143</v>
      </c>
      <c r="B75" s="40" t="s">
        <v>32</v>
      </c>
      <c r="C75" s="41" t="s">
        <v>144</v>
      </c>
      <c r="D75" s="42">
        <v>963600</v>
      </c>
      <c r="E75" s="42">
        <v>313170</v>
      </c>
      <c r="F75" s="43">
        <f t="shared" si="1"/>
        <v>650430</v>
      </c>
    </row>
    <row r="76" spans="1:6" ht="22.5">
      <c r="A76" s="39" t="s">
        <v>145</v>
      </c>
      <c r="B76" s="40" t="s">
        <v>32</v>
      </c>
      <c r="C76" s="41" t="s">
        <v>146</v>
      </c>
      <c r="D76" s="42">
        <v>963600</v>
      </c>
      <c r="E76" s="42">
        <v>313170</v>
      </c>
      <c r="F76" s="43">
        <f t="shared" si="1"/>
        <v>650430</v>
      </c>
    </row>
    <row r="77" spans="1:6" ht="12.75" customHeight="1">
      <c r="A77" s="45"/>
      <c r="B77" s="46"/>
      <c r="C77" s="46"/>
      <c r="D77" s="47"/>
      <c r="E77" s="47"/>
      <c r="F77" s="47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147</v>
      </c>
      <c r="B2" s="97"/>
      <c r="C2" s="97"/>
      <c r="D2" s="97"/>
      <c r="E2" s="1"/>
      <c r="F2" s="13" t="s">
        <v>148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16" t="s">
        <v>22</v>
      </c>
      <c r="B4" s="102" t="s">
        <v>23</v>
      </c>
      <c r="C4" s="114" t="s">
        <v>149</v>
      </c>
      <c r="D4" s="105" t="s">
        <v>25</v>
      </c>
      <c r="E4" s="119" t="s">
        <v>26</v>
      </c>
      <c r="F4" s="111" t="s">
        <v>27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9"/>
      <c r="D10" s="106"/>
      <c r="E10" s="50"/>
      <c r="F10" s="51"/>
    </row>
    <row r="11" spans="1:6" ht="12.75" customHeight="1" hidden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2.75">
      <c r="A13" s="56" t="s">
        <v>150</v>
      </c>
      <c r="B13" s="57" t="s">
        <v>151</v>
      </c>
      <c r="C13" s="58" t="s">
        <v>152</v>
      </c>
      <c r="D13" s="59">
        <v>8410713.46</v>
      </c>
      <c r="E13" s="60">
        <v>2366010.56</v>
      </c>
      <c r="F13" s="61">
        <f>IF(OR(D13="-",IF(E13="-",0,E13)&gt;=IF(D13="-",0,D13)),"-",IF(D13="-",0,D13)-IF(E13="-",0,E13))</f>
        <v>6044702.9</v>
      </c>
    </row>
    <row r="14" spans="1:6" ht="12.75">
      <c r="A14" s="62" t="s">
        <v>34</v>
      </c>
      <c r="B14" s="63"/>
      <c r="C14" s="64"/>
      <c r="D14" s="65"/>
      <c r="E14" s="66"/>
      <c r="F14" s="67"/>
    </row>
    <row r="15" spans="1:6" ht="12.75">
      <c r="A15" s="56" t="s">
        <v>153</v>
      </c>
      <c r="B15" s="57" t="s">
        <v>151</v>
      </c>
      <c r="C15" s="58" t="s">
        <v>154</v>
      </c>
      <c r="D15" s="59">
        <v>3645313.46</v>
      </c>
      <c r="E15" s="60">
        <v>1073182.86</v>
      </c>
      <c r="F15" s="61">
        <f aca="true" t="shared" si="0" ref="F15:F46">IF(OR(D15="-",IF(E15="-",0,E15)&gt;=IF(D15="-",0,D15)),"-",IF(D15="-",0,D15)-IF(E15="-",0,E15))</f>
        <v>2572130.5999999996</v>
      </c>
    </row>
    <row r="16" spans="1:6" ht="45">
      <c r="A16" s="56" t="s">
        <v>155</v>
      </c>
      <c r="B16" s="57" t="s">
        <v>151</v>
      </c>
      <c r="C16" s="58" t="s">
        <v>156</v>
      </c>
      <c r="D16" s="59">
        <v>3437813.46</v>
      </c>
      <c r="E16" s="60">
        <v>1007335.08</v>
      </c>
      <c r="F16" s="61">
        <f t="shared" si="0"/>
        <v>2430478.38</v>
      </c>
    </row>
    <row r="17" spans="1:6" ht="56.25">
      <c r="A17" s="24" t="s">
        <v>157</v>
      </c>
      <c r="B17" s="68" t="s">
        <v>151</v>
      </c>
      <c r="C17" s="26" t="s">
        <v>158</v>
      </c>
      <c r="D17" s="27">
        <v>2853313.46</v>
      </c>
      <c r="E17" s="69">
        <v>801124</v>
      </c>
      <c r="F17" s="70">
        <f t="shared" si="0"/>
        <v>2052189.46</v>
      </c>
    </row>
    <row r="18" spans="1:6" ht="22.5">
      <c r="A18" s="56" t="s">
        <v>159</v>
      </c>
      <c r="B18" s="57" t="s">
        <v>151</v>
      </c>
      <c r="C18" s="58" t="s">
        <v>160</v>
      </c>
      <c r="D18" s="59">
        <v>2853313.46</v>
      </c>
      <c r="E18" s="60">
        <v>801124</v>
      </c>
      <c r="F18" s="61">
        <f t="shared" si="0"/>
        <v>2052189.46</v>
      </c>
    </row>
    <row r="19" spans="1:6" ht="22.5">
      <c r="A19" s="56" t="s">
        <v>161</v>
      </c>
      <c r="B19" s="57" t="s">
        <v>151</v>
      </c>
      <c r="C19" s="58" t="s">
        <v>162</v>
      </c>
      <c r="D19" s="59">
        <v>1927477</v>
      </c>
      <c r="E19" s="60">
        <v>568313.9</v>
      </c>
      <c r="F19" s="61">
        <f t="shared" si="0"/>
        <v>1359163.1</v>
      </c>
    </row>
    <row r="20" spans="1:6" ht="33.75">
      <c r="A20" s="56" t="s">
        <v>163</v>
      </c>
      <c r="B20" s="57" t="s">
        <v>151</v>
      </c>
      <c r="C20" s="58" t="s">
        <v>164</v>
      </c>
      <c r="D20" s="59">
        <v>186700</v>
      </c>
      <c r="E20" s="60">
        <v>46409.5</v>
      </c>
      <c r="F20" s="61">
        <f t="shared" si="0"/>
        <v>140290.5</v>
      </c>
    </row>
    <row r="21" spans="1:6" ht="45">
      <c r="A21" s="56" t="s">
        <v>165</v>
      </c>
      <c r="B21" s="57" t="s">
        <v>151</v>
      </c>
      <c r="C21" s="58" t="s">
        <v>166</v>
      </c>
      <c r="D21" s="59">
        <v>739136.46</v>
      </c>
      <c r="E21" s="60">
        <v>186400.6</v>
      </c>
      <c r="F21" s="61">
        <f t="shared" si="0"/>
        <v>552735.86</v>
      </c>
    </row>
    <row r="22" spans="1:6" ht="22.5">
      <c r="A22" s="24" t="s">
        <v>167</v>
      </c>
      <c r="B22" s="68" t="s">
        <v>151</v>
      </c>
      <c r="C22" s="26" t="s">
        <v>168</v>
      </c>
      <c r="D22" s="27">
        <v>584500</v>
      </c>
      <c r="E22" s="69">
        <v>206211.08</v>
      </c>
      <c r="F22" s="70">
        <f t="shared" si="0"/>
        <v>378288.92000000004</v>
      </c>
    </row>
    <row r="23" spans="1:6" ht="33.75">
      <c r="A23" s="56" t="s">
        <v>169</v>
      </c>
      <c r="B23" s="57" t="s">
        <v>151</v>
      </c>
      <c r="C23" s="58" t="s">
        <v>170</v>
      </c>
      <c r="D23" s="59">
        <v>584500</v>
      </c>
      <c r="E23" s="60">
        <v>206211.08</v>
      </c>
      <c r="F23" s="61">
        <f t="shared" si="0"/>
        <v>378288.92000000004</v>
      </c>
    </row>
    <row r="24" spans="1:6" ht="33.75">
      <c r="A24" s="56" t="s">
        <v>171</v>
      </c>
      <c r="B24" s="57" t="s">
        <v>151</v>
      </c>
      <c r="C24" s="58" t="s">
        <v>172</v>
      </c>
      <c r="D24" s="59">
        <v>584500</v>
      </c>
      <c r="E24" s="60">
        <v>206211.08</v>
      </c>
      <c r="F24" s="61">
        <f t="shared" si="0"/>
        <v>378288.92000000004</v>
      </c>
    </row>
    <row r="25" spans="1:6" ht="12.75">
      <c r="A25" s="56" t="s">
        <v>173</v>
      </c>
      <c r="B25" s="57" t="s">
        <v>151</v>
      </c>
      <c r="C25" s="58" t="s">
        <v>174</v>
      </c>
      <c r="D25" s="59">
        <v>5000</v>
      </c>
      <c r="E25" s="60" t="s">
        <v>45</v>
      </c>
      <c r="F25" s="61">
        <f t="shared" si="0"/>
        <v>5000</v>
      </c>
    </row>
    <row r="26" spans="1:6" ht="12.75">
      <c r="A26" s="24" t="s">
        <v>175</v>
      </c>
      <c r="B26" s="68" t="s">
        <v>151</v>
      </c>
      <c r="C26" s="26" t="s">
        <v>176</v>
      </c>
      <c r="D26" s="27">
        <v>5000</v>
      </c>
      <c r="E26" s="69" t="s">
        <v>45</v>
      </c>
      <c r="F26" s="70">
        <f t="shared" si="0"/>
        <v>5000</v>
      </c>
    </row>
    <row r="27" spans="1:6" ht="12.75">
      <c r="A27" s="56" t="s">
        <v>177</v>
      </c>
      <c r="B27" s="57" t="s">
        <v>151</v>
      </c>
      <c r="C27" s="58" t="s">
        <v>178</v>
      </c>
      <c r="D27" s="59">
        <v>5000</v>
      </c>
      <c r="E27" s="60" t="s">
        <v>45</v>
      </c>
      <c r="F27" s="61">
        <f t="shared" si="0"/>
        <v>5000</v>
      </c>
    </row>
    <row r="28" spans="1:6" ht="12.75">
      <c r="A28" s="56" t="s">
        <v>179</v>
      </c>
      <c r="B28" s="57" t="s">
        <v>151</v>
      </c>
      <c r="C28" s="58" t="s">
        <v>180</v>
      </c>
      <c r="D28" s="59">
        <v>202500</v>
      </c>
      <c r="E28" s="60">
        <v>65847.78</v>
      </c>
      <c r="F28" s="61">
        <f t="shared" si="0"/>
        <v>136652.22</v>
      </c>
    </row>
    <row r="29" spans="1:6" ht="22.5">
      <c r="A29" s="24" t="s">
        <v>167</v>
      </c>
      <c r="B29" s="68" t="s">
        <v>151</v>
      </c>
      <c r="C29" s="26" t="s">
        <v>181</v>
      </c>
      <c r="D29" s="27">
        <v>144100</v>
      </c>
      <c r="E29" s="69">
        <v>55662.67</v>
      </c>
      <c r="F29" s="70">
        <f t="shared" si="0"/>
        <v>88437.33</v>
      </c>
    </row>
    <row r="30" spans="1:6" ht="33.75">
      <c r="A30" s="56" t="s">
        <v>169</v>
      </c>
      <c r="B30" s="57" t="s">
        <v>151</v>
      </c>
      <c r="C30" s="58" t="s">
        <v>182</v>
      </c>
      <c r="D30" s="59">
        <v>144100</v>
      </c>
      <c r="E30" s="60">
        <v>55662.67</v>
      </c>
      <c r="F30" s="61">
        <f t="shared" si="0"/>
        <v>88437.33</v>
      </c>
    </row>
    <row r="31" spans="1:6" ht="33.75">
      <c r="A31" s="56" t="s">
        <v>171</v>
      </c>
      <c r="B31" s="57" t="s">
        <v>151</v>
      </c>
      <c r="C31" s="58" t="s">
        <v>183</v>
      </c>
      <c r="D31" s="59">
        <v>144100</v>
      </c>
      <c r="E31" s="60">
        <v>55662.67</v>
      </c>
      <c r="F31" s="61">
        <f t="shared" si="0"/>
        <v>88437.33</v>
      </c>
    </row>
    <row r="32" spans="1:6" ht="12.75">
      <c r="A32" s="24" t="s">
        <v>175</v>
      </c>
      <c r="B32" s="68" t="s">
        <v>151</v>
      </c>
      <c r="C32" s="26" t="s">
        <v>184</v>
      </c>
      <c r="D32" s="27">
        <v>58400</v>
      </c>
      <c r="E32" s="69">
        <v>10185.11</v>
      </c>
      <c r="F32" s="70">
        <f t="shared" si="0"/>
        <v>48214.89</v>
      </c>
    </row>
    <row r="33" spans="1:6" ht="12.75">
      <c r="A33" s="56" t="s">
        <v>185</v>
      </c>
      <c r="B33" s="57" t="s">
        <v>151</v>
      </c>
      <c r="C33" s="58" t="s">
        <v>186</v>
      </c>
      <c r="D33" s="59">
        <v>58400</v>
      </c>
      <c r="E33" s="60">
        <v>10185.11</v>
      </c>
      <c r="F33" s="61">
        <f t="shared" si="0"/>
        <v>48214.89</v>
      </c>
    </row>
    <row r="34" spans="1:6" ht="22.5">
      <c r="A34" s="56" t="s">
        <v>187</v>
      </c>
      <c r="B34" s="57" t="s">
        <v>151</v>
      </c>
      <c r="C34" s="58" t="s">
        <v>188</v>
      </c>
      <c r="D34" s="59">
        <v>23900</v>
      </c>
      <c r="E34" s="60">
        <v>174</v>
      </c>
      <c r="F34" s="61">
        <f t="shared" si="0"/>
        <v>23726</v>
      </c>
    </row>
    <row r="35" spans="1:6" ht="12.75">
      <c r="A35" s="56" t="s">
        <v>189</v>
      </c>
      <c r="B35" s="57" t="s">
        <v>151</v>
      </c>
      <c r="C35" s="58" t="s">
        <v>190</v>
      </c>
      <c r="D35" s="59">
        <v>9500</v>
      </c>
      <c r="E35" s="60" t="s">
        <v>45</v>
      </c>
      <c r="F35" s="61">
        <f t="shared" si="0"/>
        <v>9500</v>
      </c>
    </row>
    <row r="36" spans="1:6" ht="12.75">
      <c r="A36" s="56" t="s">
        <v>191</v>
      </c>
      <c r="B36" s="57" t="s">
        <v>151</v>
      </c>
      <c r="C36" s="58" t="s">
        <v>192</v>
      </c>
      <c r="D36" s="59">
        <v>25000</v>
      </c>
      <c r="E36" s="60">
        <v>10011.11</v>
      </c>
      <c r="F36" s="61">
        <f t="shared" si="0"/>
        <v>14988.89</v>
      </c>
    </row>
    <row r="37" spans="1:6" ht="12.75">
      <c r="A37" s="56" t="s">
        <v>193</v>
      </c>
      <c r="B37" s="57" t="s">
        <v>151</v>
      </c>
      <c r="C37" s="58" t="s">
        <v>194</v>
      </c>
      <c r="D37" s="59">
        <v>75800</v>
      </c>
      <c r="E37" s="60">
        <v>14211.02</v>
      </c>
      <c r="F37" s="61">
        <f t="shared" si="0"/>
        <v>61588.979999999996</v>
      </c>
    </row>
    <row r="38" spans="1:6" ht="12.75">
      <c r="A38" s="56" t="s">
        <v>195</v>
      </c>
      <c r="B38" s="57" t="s">
        <v>151</v>
      </c>
      <c r="C38" s="58" t="s">
        <v>196</v>
      </c>
      <c r="D38" s="59">
        <v>75800</v>
      </c>
      <c r="E38" s="60">
        <v>14211.02</v>
      </c>
      <c r="F38" s="61">
        <f t="shared" si="0"/>
        <v>61588.979999999996</v>
      </c>
    </row>
    <row r="39" spans="1:6" ht="56.25">
      <c r="A39" s="24" t="s">
        <v>157</v>
      </c>
      <c r="B39" s="68" t="s">
        <v>151</v>
      </c>
      <c r="C39" s="26" t="s">
        <v>197</v>
      </c>
      <c r="D39" s="27">
        <v>75800</v>
      </c>
      <c r="E39" s="69">
        <v>14211.02</v>
      </c>
      <c r="F39" s="70">
        <f t="shared" si="0"/>
        <v>61588.979999999996</v>
      </c>
    </row>
    <row r="40" spans="1:6" ht="22.5">
      <c r="A40" s="56" t="s">
        <v>159</v>
      </c>
      <c r="B40" s="57" t="s">
        <v>151</v>
      </c>
      <c r="C40" s="58" t="s">
        <v>198</v>
      </c>
      <c r="D40" s="59">
        <v>75800</v>
      </c>
      <c r="E40" s="60">
        <v>14211.02</v>
      </c>
      <c r="F40" s="61">
        <f t="shared" si="0"/>
        <v>61588.979999999996</v>
      </c>
    </row>
    <row r="41" spans="1:6" ht="22.5">
      <c r="A41" s="56" t="s">
        <v>161</v>
      </c>
      <c r="B41" s="57" t="s">
        <v>151</v>
      </c>
      <c r="C41" s="58" t="s">
        <v>199</v>
      </c>
      <c r="D41" s="59">
        <v>58200</v>
      </c>
      <c r="E41" s="60">
        <v>10914.75</v>
      </c>
      <c r="F41" s="61">
        <f t="shared" si="0"/>
        <v>47285.25</v>
      </c>
    </row>
    <row r="42" spans="1:6" ht="45">
      <c r="A42" s="56" t="s">
        <v>165</v>
      </c>
      <c r="B42" s="57" t="s">
        <v>151</v>
      </c>
      <c r="C42" s="58" t="s">
        <v>200</v>
      </c>
      <c r="D42" s="59">
        <v>17600</v>
      </c>
      <c r="E42" s="60">
        <v>3296.27</v>
      </c>
      <c r="F42" s="61">
        <f t="shared" si="0"/>
        <v>14303.73</v>
      </c>
    </row>
    <row r="43" spans="1:6" ht="22.5">
      <c r="A43" s="56" t="s">
        <v>201</v>
      </c>
      <c r="B43" s="57" t="s">
        <v>151</v>
      </c>
      <c r="C43" s="58" t="s">
        <v>202</v>
      </c>
      <c r="D43" s="59">
        <v>35000</v>
      </c>
      <c r="E43" s="60">
        <v>17075</v>
      </c>
      <c r="F43" s="61">
        <f t="shared" si="0"/>
        <v>17925</v>
      </c>
    </row>
    <row r="44" spans="1:6" ht="22.5">
      <c r="A44" s="56" t="s">
        <v>203</v>
      </c>
      <c r="B44" s="57" t="s">
        <v>151</v>
      </c>
      <c r="C44" s="58" t="s">
        <v>204</v>
      </c>
      <c r="D44" s="59">
        <v>35000</v>
      </c>
      <c r="E44" s="60">
        <v>17075</v>
      </c>
      <c r="F44" s="61">
        <f t="shared" si="0"/>
        <v>17925</v>
      </c>
    </row>
    <row r="45" spans="1:6" ht="22.5">
      <c r="A45" s="24" t="s">
        <v>167</v>
      </c>
      <c r="B45" s="68" t="s">
        <v>151</v>
      </c>
      <c r="C45" s="26" t="s">
        <v>205</v>
      </c>
      <c r="D45" s="27">
        <v>35000</v>
      </c>
      <c r="E45" s="69">
        <v>17075</v>
      </c>
      <c r="F45" s="70">
        <f t="shared" si="0"/>
        <v>17925</v>
      </c>
    </row>
    <row r="46" spans="1:6" ht="33.75">
      <c r="A46" s="56" t="s">
        <v>169</v>
      </c>
      <c r="B46" s="57" t="s">
        <v>151</v>
      </c>
      <c r="C46" s="58" t="s">
        <v>206</v>
      </c>
      <c r="D46" s="59">
        <v>35000</v>
      </c>
      <c r="E46" s="60">
        <v>17075</v>
      </c>
      <c r="F46" s="61">
        <f t="shared" si="0"/>
        <v>17925</v>
      </c>
    </row>
    <row r="47" spans="1:6" ht="33.75">
      <c r="A47" s="56" t="s">
        <v>171</v>
      </c>
      <c r="B47" s="57" t="s">
        <v>151</v>
      </c>
      <c r="C47" s="58" t="s">
        <v>207</v>
      </c>
      <c r="D47" s="59">
        <v>35000</v>
      </c>
      <c r="E47" s="60">
        <v>17075</v>
      </c>
      <c r="F47" s="61">
        <f aca="true" t="shared" si="1" ref="F47:F78">IF(OR(D47="-",IF(E47="-",0,E47)&gt;=IF(D47="-",0,D47)),"-",IF(D47="-",0,D47)-IF(E47="-",0,E47))</f>
        <v>17925</v>
      </c>
    </row>
    <row r="48" spans="1:6" ht="12.75">
      <c r="A48" s="56" t="s">
        <v>208</v>
      </c>
      <c r="B48" s="57" t="s">
        <v>151</v>
      </c>
      <c r="C48" s="58" t="s">
        <v>209</v>
      </c>
      <c r="D48" s="59">
        <v>303600</v>
      </c>
      <c r="E48" s="60">
        <v>73142.26</v>
      </c>
      <c r="F48" s="61">
        <f t="shared" si="1"/>
        <v>230457.74</v>
      </c>
    </row>
    <row r="49" spans="1:6" ht="12.75">
      <c r="A49" s="56" t="s">
        <v>210</v>
      </c>
      <c r="B49" s="57" t="s">
        <v>151</v>
      </c>
      <c r="C49" s="58" t="s">
        <v>211</v>
      </c>
      <c r="D49" s="59">
        <v>265400</v>
      </c>
      <c r="E49" s="60">
        <v>35021</v>
      </c>
      <c r="F49" s="61">
        <f t="shared" si="1"/>
        <v>230379</v>
      </c>
    </row>
    <row r="50" spans="1:6" ht="22.5">
      <c r="A50" s="24" t="s">
        <v>167</v>
      </c>
      <c r="B50" s="68" t="s">
        <v>151</v>
      </c>
      <c r="C50" s="26" t="s">
        <v>212</v>
      </c>
      <c r="D50" s="27">
        <v>265400</v>
      </c>
      <c r="E50" s="69">
        <v>35021</v>
      </c>
      <c r="F50" s="70">
        <f t="shared" si="1"/>
        <v>230379</v>
      </c>
    </row>
    <row r="51" spans="1:6" ht="33.75">
      <c r="A51" s="56" t="s">
        <v>169</v>
      </c>
      <c r="B51" s="57" t="s">
        <v>151</v>
      </c>
      <c r="C51" s="58" t="s">
        <v>213</v>
      </c>
      <c r="D51" s="59">
        <v>265400</v>
      </c>
      <c r="E51" s="60">
        <v>35021</v>
      </c>
      <c r="F51" s="61">
        <f t="shared" si="1"/>
        <v>230379</v>
      </c>
    </row>
    <row r="52" spans="1:6" ht="33.75">
      <c r="A52" s="56" t="s">
        <v>171</v>
      </c>
      <c r="B52" s="57" t="s">
        <v>151</v>
      </c>
      <c r="C52" s="58" t="s">
        <v>214</v>
      </c>
      <c r="D52" s="59">
        <v>265400</v>
      </c>
      <c r="E52" s="60">
        <v>35021</v>
      </c>
      <c r="F52" s="61">
        <f t="shared" si="1"/>
        <v>230379</v>
      </c>
    </row>
    <row r="53" spans="1:6" ht="12.75">
      <c r="A53" s="56" t="s">
        <v>215</v>
      </c>
      <c r="B53" s="57" t="s">
        <v>151</v>
      </c>
      <c r="C53" s="58" t="s">
        <v>216</v>
      </c>
      <c r="D53" s="59">
        <v>38200</v>
      </c>
      <c r="E53" s="60">
        <v>38121.26</v>
      </c>
      <c r="F53" s="61">
        <f t="shared" si="1"/>
        <v>78.73999999999796</v>
      </c>
    </row>
    <row r="54" spans="1:6" ht="22.5">
      <c r="A54" s="24" t="s">
        <v>167</v>
      </c>
      <c r="B54" s="68" t="s">
        <v>151</v>
      </c>
      <c r="C54" s="26" t="s">
        <v>217</v>
      </c>
      <c r="D54" s="27">
        <v>38200</v>
      </c>
      <c r="E54" s="69">
        <v>38121.26</v>
      </c>
      <c r="F54" s="70">
        <f t="shared" si="1"/>
        <v>78.73999999999796</v>
      </c>
    </row>
    <row r="55" spans="1:6" ht="33.75">
      <c r="A55" s="56" t="s">
        <v>169</v>
      </c>
      <c r="B55" s="57" t="s">
        <v>151</v>
      </c>
      <c r="C55" s="58" t="s">
        <v>218</v>
      </c>
      <c r="D55" s="59">
        <v>38200</v>
      </c>
      <c r="E55" s="60">
        <v>38121.26</v>
      </c>
      <c r="F55" s="61">
        <f t="shared" si="1"/>
        <v>78.73999999999796</v>
      </c>
    </row>
    <row r="56" spans="1:6" ht="33.75">
      <c r="A56" s="56" t="s">
        <v>171</v>
      </c>
      <c r="B56" s="57" t="s">
        <v>151</v>
      </c>
      <c r="C56" s="58" t="s">
        <v>219</v>
      </c>
      <c r="D56" s="59">
        <v>38200</v>
      </c>
      <c r="E56" s="60">
        <v>38121.26</v>
      </c>
      <c r="F56" s="61">
        <f t="shared" si="1"/>
        <v>78.73999999999796</v>
      </c>
    </row>
    <row r="57" spans="1:6" ht="12.75">
      <c r="A57" s="56" t="s">
        <v>220</v>
      </c>
      <c r="B57" s="57" t="s">
        <v>151</v>
      </c>
      <c r="C57" s="58" t="s">
        <v>221</v>
      </c>
      <c r="D57" s="59">
        <v>950900</v>
      </c>
      <c r="E57" s="60">
        <v>165424.24</v>
      </c>
      <c r="F57" s="61">
        <f t="shared" si="1"/>
        <v>785475.76</v>
      </c>
    </row>
    <row r="58" spans="1:6" ht="12.75">
      <c r="A58" s="56" t="s">
        <v>222</v>
      </c>
      <c r="B58" s="57" t="s">
        <v>151</v>
      </c>
      <c r="C58" s="58" t="s">
        <v>223</v>
      </c>
      <c r="D58" s="59">
        <v>950900</v>
      </c>
      <c r="E58" s="60">
        <v>165424.24</v>
      </c>
      <c r="F58" s="61">
        <f t="shared" si="1"/>
        <v>785475.76</v>
      </c>
    </row>
    <row r="59" spans="1:6" ht="22.5">
      <c r="A59" s="24" t="s">
        <v>167</v>
      </c>
      <c r="B59" s="68" t="s">
        <v>151</v>
      </c>
      <c r="C59" s="26" t="s">
        <v>224</v>
      </c>
      <c r="D59" s="27">
        <v>950900</v>
      </c>
      <c r="E59" s="69">
        <v>165424.24</v>
      </c>
      <c r="F59" s="70">
        <f t="shared" si="1"/>
        <v>785475.76</v>
      </c>
    </row>
    <row r="60" spans="1:6" ht="33.75">
      <c r="A60" s="56" t="s">
        <v>169</v>
      </c>
      <c r="B60" s="57" t="s">
        <v>151</v>
      </c>
      <c r="C60" s="58" t="s">
        <v>225</v>
      </c>
      <c r="D60" s="59">
        <v>950900</v>
      </c>
      <c r="E60" s="60">
        <v>165424.24</v>
      </c>
      <c r="F60" s="61">
        <f t="shared" si="1"/>
        <v>785475.76</v>
      </c>
    </row>
    <row r="61" spans="1:6" ht="33.75">
      <c r="A61" s="56" t="s">
        <v>171</v>
      </c>
      <c r="B61" s="57" t="s">
        <v>151</v>
      </c>
      <c r="C61" s="58" t="s">
        <v>226</v>
      </c>
      <c r="D61" s="59">
        <v>950900</v>
      </c>
      <c r="E61" s="60">
        <v>165424.24</v>
      </c>
      <c r="F61" s="61">
        <f t="shared" si="1"/>
        <v>785475.76</v>
      </c>
    </row>
    <row r="62" spans="1:6" ht="12.75">
      <c r="A62" s="56" t="s">
        <v>227</v>
      </c>
      <c r="B62" s="57" t="s">
        <v>151</v>
      </c>
      <c r="C62" s="58" t="s">
        <v>228</v>
      </c>
      <c r="D62" s="59">
        <v>35000</v>
      </c>
      <c r="E62" s="60">
        <v>26000</v>
      </c>
      <c r="F62" s="61">
        <f t="shared" si="1"/>
        <v>9000</v>
      </c>
    </row>
    <row r="63" spans="1:6" ht="22.5">
      <c r="A63" s="56" t="s">
        <v>229</v>
      </c>
      <c r="B63" s="57" t="s">
        <v>151</v>
      </c>
      <c r="C63" s="58" t="s">
        <v>230</v>
      </c>
      <c r="D63" s="59">
        <v>35000</v>
      </c>
      <c r="E63" s="60">
        <v>26000</v>
      </c>
      <c r="F63" s="61">
        <f t="shared" si="1"/>
        <v>9000</v>
      </c>
    </row>
    <row r="64" spans="1:6" ht="22.5">
      <c r="A64" s="24" t="s">
        <v>167</v>
      </c>
      <c r="B64" s="68" t="s">
        <v>151</v>
      </c>
      <c r="C64" s="26" t="s">
        <v>231</v>
      </c>
      <c r="D64" s="27">
        <v>35000</v>
      </c>
      <c r="E64" s="69">
        <v>26000</v>
      </c>
      <c r="F64" s="70">
        <f t="shared" si="1"/>
        <v>9000</v>
      </c>
    </row>
    <row r="65" spans="1:6" ht="33.75">
      <c r="A65" s="56" t="s">
        <v>169</v>
      </c>
      <c r="B65" s="57" t="s">
        <v>151</v>
      </c>
      <c r="C65" s="58" t="s">
        <v>232</v>
      </c>
      <c r="D65" s="59">
        <v>35000</v>
      </c>
      <c r="E65" s="60">
        <v>26000</v>
      </c>
      <c r="F65" s="61">
        <f t="shared" si="1"/>
        <v>9000</v>
      </c>
    </row>
    <row r="66" spans="1:6" ht="33.75">
      <c r="A66" s="56" t="s">
        <v>171</v>
      </c>
      <c r="B66" s="57" t="s">
        <v>151</v>
      </c>
      <c r="C66" s="58" t="s">
        <v>233</v>
      </c>
      <c r="D66" s="59">
        <v>35000</v>
      </c>
      <c r="E66" s="60">
        <v>26000</v>
      </c>
      <c r="F66" s="61">
        <f t="shared" si="1"/>
        <v>9000</v>
      </c>
    </row>
    <row r="67" spans="1:6" ht="12.75">
      <c r="A67" s="56" t="s">
        <v>234</v>
      </c>
      <c r="B67" s="57" t="s">
        <v>151</v>
      </c>
      <c r="C67" s="58" t="s">
        <v>235</v>
      </c>
      <c r="D67" s="59">
        <v>3275000</v>
      </c>
      <c r="E67" s="60">
        <v>982009</v>
      </c>
      <c r="F67" s="61">
        <f t="shared" si="1"/>
        <v>2292991</v>
      </c>
    </row>
    <row r="68" spans="1:6" ht="12.75">
      <c r="A68" s="56" t="s">
        <v>236</v>
      </c>
      <c r="B68" s="57" t="s">
        <v>151</v>
      </c>
      <c r="C68" s="58" t="s">
        <v>237</v>
      </c>
      <c r="D68" s="59">
        <v>3275000</v>
      </c>
      <c r="E68" s="60">
        <v>982009</v>
      </c>
      <c r="F68" s="61">
        <f t="shared" si="1"/>
        <v>2292991</v>
      </c>
    </row>
    <row r="69" spans="1:6" ht="22.5">
      <c r="A69" s="24" t="s">
        <v>167</v>
      </c>
      <c r="B69" s="68" t="s">
        <v>151</v>
      </c>
      <c r="C69" s="26" t="s">
        <v>238</v>
      </c>
      <c r="D69" s="27">
        <v>10000</v>
      </c>
      <c r="E69" s="69">
        <v>2339</v>
      </c>
      <c r="F69" s="70">
        <f t="shared" si="1"/>
        <v>7661</v>
      </c>
    </row>
    <row r="70" spans="1:6" ht="33.75">
      <c r="A70" s="56" t="s">
        <v>169</v>
      </c>
      <c r="B70" s="57" t="s">
        <v>151</v>
      </c>
      <c r="C70" s="58" t="s">
        <v>239</v>
      </c>
      <c r="D70" s="59">
        <v>10000</v>
      </c>
      <c r="E70" s="60">
        <v>2339</v>
      </c>
      <c r="F70" s="61">
        <f t="shared" si="1"/>
        <v>7661</v>
      </c>
    </row>
    <row r="71" spans="1:6" ht="33.75">
      <c r="A71" s="56" t="s">
        <v>171</v>
      </c>
      <c r="B71" s="57" t="s">
        <v>151</v>
      </c>
      <c r="C71" s="58" t="s">
        <v>240</v>
      </c>
      <c r="D71" s="59">
        <v>10000</v>
      </c>
      <c r="E71" s="60">
        <v>2339</v>
      </c>
      <c r="F71" s="61">
        <f t="shared" si="1"/>
        <v>7661</v>
      </c>
    </row>
    <row r="72" spans="1:6" ht="12.75">
      <c r="A72" s="24" t="s">
        <v>241</v>
      </c>
      <c r="B72" s="68" t="s">
        <v>151</v>
      </c>
      <c r="C72" s="26" t="s">
        <v>242</v>
      </c>
      <c r="D72" s="27">
        <v>3265000</v>
      </c>
      <c r="E72" s="69">
        <v>979670</v>
      </c>
      <c r="F72" s="70">
        <f t="shared" si="1"/>
        <v>2285330</v>
      </c>
    </row>
    <row r="73" spans="1:6" ht="12.75">
      <c r="A73" s="56" t="s">
        <v>137</v>
      </c>
      <c r="B73" s="57" t="s">
        <v>151</v>
      </c>
      <c r="C73" s="58" t="s">
        <v>243</v>
      </c>
      <c r="D73" s="59">
        <v>3265000</v>
      </c>
      <c r="E73" s="60">
        <v>979670</v>
      </c>
      <c r="F73" s="61">
        <f t="shared" si="1"/>
        <v>2285330</v>
      </c>
    </row>
    <row r="74" spans="1:6" ht="12.75">
      <c r="A74" s="56" t="s">
        <v>244</v>
      </c>
      <c r="B74" s="57" t="s">
        <v>151</v>
      </c>
      <c r="C74" s="58" t="s">
        <v>245</v>
      </c>
      <c r="D74" s="59">
        <v>90000</v>
      </c>
      <c r="E74" s="60">
        <v>14948.7</v>
      </c>
      <c r="F74" s="61">
        <f t="shared" si="1"/>
        <v>75051.3</v>
      </c>
    </row>
    <row r="75" spans="1:6" ht="12.75">
      <c r="A75" s="56" t="s">
        <v>246</v>
      </c>
      <c r="B75" s="57" t="s">
        <v>151</v>
      </c>
      <c r="C75" s="58" t="s">
        <v>247</v>
      </c>
      <c r="D75" s="59">
        <v>90000</v>
      </c>
      <c r="E75" s="60">
        <v>14948.7</v>
      </c>
      <c r="F75" s="61">
        <f t="shared" si="1"/>
        <v>75051.3</v>
      </c>
    </row>
    <row r="76" spans="1:6" ht="12.75">
      <c r="A76" s="24" t="s">
        <v>248</v>
      </c>
      <c r="B76" s="68" t="s">
        <v>151</v>
      </c>
      <c r="C76" s="26" t="s">
        <v>249</v>
      </c>
      <c r="D76" s="27">
        <v>90000</v>
      </c>
      <c r="E76" s="69">
        <v>14948.7</v>
      </c>
      <c r="F76" s="70">
        <f t="shared" si="1"/>
        <v>75051.3</v>
      </c>
    </row>
    <row r="77" spans="1:6" ht="22.5">
      <c r="A77" s="56" t="s">
        <v>250</v>
      </c>
      <c r="B77" s="57" t="s">
        <v>151</v>
      </c>
      <c r="C77" s="58" t="s">
        <v>251</v>
      </c>
      <c r="D77" s="59">
        <v>90000</v>
      </c>
      <c r="E77" s="60">
        <v>14948.7</v>
      </c>
      <c r="F77" s="61">
        <f t="shared" si="1"/>
        <v>75051.3</v>
      </c>
    </row>
    <row r="78" spans="1:6" ht="33.75">
      <c r="A78" s="56" t="s">
        <v>252</v>
      </c>
      <c r="B78" s="57" t="s">
        <v>151</v>
      </c>
      <c r="C78" s="58" t="s">
        <v>253</v>
      </c>
      <c r="D78" s="59">
        <v>90000</v>
      </c>
      <c r="E78" s="60">
        <v>14948.7</v>
      </c>
      <c r="F78" s="61">
        <f t="shared" si="1"/>
        <v>75051.3</v>
      </c>
    </row>
    <row r="79" spans="1:6" ht="22.5">
      <c r="A79" s="56" t="s">
        <v>254</v>
      </c>
      <c r="B79" s="57" t="s">
        <v>151</v>
      </c>
      <c r="C79" s="58" t="s">
        <v>255</v>
      </c>
      <c r="D79" s="59">
        <v>100</v>
      </c>
      <c r="E79" s="60">
        <v>17.48</v>
      </c>
      <c r="F79" s="61">
        <f>IF(OR(D79="-",IF(E79="-",0,E79)&gt;=IF(D79="-",0,D79)),"-",IF(D79="-",0,D79)-IF(E79="-",0,E79))</f>
        <v>82.52</v>
      </c>
    </row>
    <row r="80" spans="1:6" ht="22.5">
      <c r="A80" s="56" t="s">
        <v>256</v>
      </c>
      <c r="B80" s="57" t="s">
        <v>151</v>
      </c>
      <c r="C80" s="58" t="s">
        <v>257</v>
      </c>
      <c r="D80" s="59">
        <v>100</v>
      </c>
      <c r="E80" s="60">
        <v>17.48</v>
      </c>
      <c r="F80" s="61">
        <f>IF(OR(D80="-",IF(E80="-",0,E80)&gt;=IF(D80="-",0,D80)),"-",IF(D80="-",0,D80)-IF(E80="-",0,E80))</f>
        <v>82.52</v>
      </c>
    </row>
    <row r="81" spans="1:6" ht="12.75">
      <c r="A81" s="24" t="s">
        <v>258</v>
      </c>
      <c r="B81" s="68" t="s">
        <v>151</v>
      </c>
      <c r="C81" s="26" t="s">
        <v>259</v>
      </c>
      <c r="D81" s="27">
        <v>100</v>
      </c>
      <c r="E81" s="69">
        <v>17.48</v>
      </c>
      <c r="F81" s="70">
        <f>IF(OR(D81="-",IF(E81="-",0,E81)&gt;=IF(D81="-",0,D81)),"-",IF(D81="-",0,D81)-IF(E81="-",0,E81))</f>
        <v>82.52</v>
      </c>
    </row>
    <row r="82" spans="1:6" ht="12.75">
      <c r="A82" s="56" t="s">
        <v>260</v>
      </c>
      <c r="B82" s="57" t="s">
        <v>151</v>
      </c>
      <c r="C82" s="58" t="s">
        <v>261</v>
      </c>
      <c r="D82" s="59">
        <v>100</v>
      </c>
      <c r="E82" s="60">
        <v>17.48</v>
      </c>
      <c r="F82" s="61">
        <f>IF(OR(D82="-",IF(E82="-",0,E82)&gt;=IF(D82="-",0,D82)),"-",IF(D82="-",0,D82)-IF(E82="-",0,E82))</f>
        <v>82.52</v>
      </c>
    </row>
    <row r="83" spans="1:6" ht="9" customHeight="1">
      <c r="A83" s="71"/>
      <c r="B83" s="72"/>
      <c r="C83" s="73"/>
      <c r="D83" s="74"/>
      <c r="E83" s="72"/>
      <c r="F83" s="72"/>
    </row>
    <row r="84" spans="1:6" ht="13.5" customHeight="1">
      <c r="A84" s="75" t="s">
        <v>262</v>
      </c>
      <c r="B84" s="76" t="s">
        <v>263</v>
      </c>
      <c r="C84" s="77" t="s">
        <v>152</v>
      </c>
      <c r="D84" s="78">
        <v>-238013.46</v>
      </c>
      <c r="E84" s="78">
        <v>-23007.79</v>
      </c>
      <c r="F84" s="79" t="s">
        <v>264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E27" sqref="E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265</v>
      </c>
      <c r="B1" s="121"/>
      <c r="C1" s="121"/>
      <c r="D1" s="121"/>
      <c r="E1" s="121"/>
      <c r="F1" s="121"/>
    </row>
    <row r="2" spans="1:6" ht="12.75" customHeight="1">
      <c r="A2" s="97" t="s">
        <v>266</v>
      </c>
      <c r="B2" s="97"/>
      <c r="C2" s="97"/>
      <c r="D2" s="97"/>
      <c r="E2" s="97"/>
      <c r="F2" s="97"/>
    </row>
    <row r="3" spans="1:6" ht="9" customHeight="1">
      <c r="A3" s="5"/>
      <c r="B3" s="80"/>
      <c r="C3" s="48"/>
      <c r="D3" s="9"/>
      <c r="E3" s="9"/>
      <c r="F3" s="48"/>
    </row>
    <row r="4" spans="1:6" ht="13.5" customHeight="1">
      <c r="A4" s="108" t="s">
        <v>22</v>
      </c>
      <c r="B4" s="102" t="s">
        <v>23</v>
      </c>
      <c r="C4" s="114" t="s">
        <v>267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>
      <c r="A12" s="81" t="s">
        <v>268</v>
      </c>
      <c r="B12" s="35" t="s">
        <v>269</v>
      </c>
      <c r="C12" s="82" t="s">
        <v>152</v>
      </c>
      <c r="D12" s="37">
        <v>-104100</v>
      </c>
      <c r="E12" s="37">
        <v>23007.79</v>
      </c>
      <c r="F12" s="38" t="s">
        <v>152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6" t="s">
        <v>270</v>
      </c>
      <c r="B14" s="88" t="s">
        <v>271</v>
      </c>
      <c r="C14" s="89" t="s">
        <v>152</v>
      </c>
      <c r="D14" s="59">
        <v>-104100</v>
      </c>
      <c r="E14" s="59">
        <v>-104100</v>
      </c>
      <c r="F14" s="61" t="s">
        <v>45</v>
      </c>
    </row>
    <row r="15" spans="1:6" ht="12.75">
      <c r="A15" s="83" t="s">
        <v>272</v>
      </c>
      <c r="B15" s="84"/>
      <c r="C15" s="85"/>
      <c r="D15" s="86"/>
      <c r="E15" s="86"/>
      <c r="F15" s="87"/>
    </row>
    <row r="16" spans="1:6" ht="33.75">
      <c r="A16" s="39" t="s">
        <v>273</v>
      </c>
      <c r="B16" s="40" t="s">
        <v>271</v>
      </c>
      <c r="C16" s="90" t="s">
        <v>274</v>
      </c>
      <c r="D16" s="42">
        <v>-104100</v>
      </c>
      <c r="E16" s="42">
        <v>-104100</v>
      </c>
      <c r="F16" s="43" t="s">
        <v>45</v>
      </c>
    </row>
    <row r="17" spans="1:6" ht="12.75">
      <c r="A17" s="56" t="s">
        <v>275</v>
      </c>
      <c r="B17" s="88" t="s">
        <v>276</v>
      </c>
      <c r="C17" s="89" t="s">
        <v>152</v>
      </c>
      <c r="D17" s="59" t="s">
        <v>45</v>
      </c>
      <c r="E17" s="59" t="s">
        <v>45</v>
      </c>
      <c r="F17" s="61" t="s">
        <v>45</v>
      </c>
    </row>
    <row r="18" spans="1:6" ht="12.75">
      <c r="A18" s="83" t="s">
        <v>272</v>
      </c>
      <c r="B18" s="84"/>
      <c r="C18" s="85"/>
      <c r="D18" s="86"/>
      <c r="E18" s="86"/>
      <c r="F18" s="87"/>
    </row>
    <row r="19" spans="1:6" ht="12.75">
      <c r="A19" s="81" t="s">
        <v>277</v>
      </c>
      <c r="B19" s="35" t="s">
        <v>278</v>
      </c>
      <c r="C19" s="82" t="s">
        <v>279</v>
      </c>
      <c r="D19" s="37">
        <v>342113.46</v>
      </c>
      <c r="E19" s="37">
        <v>127107.79</v>
      </c>
      <c r="F19" s="38" t="s">
        <v>45</v>
      </c>
    </row>
    <row r="20" spans="1:6" ht="22.5">
      <c r="A20" s="81" t="s">
        <v>280</v>
      </c>
      <c r="B20" s="35" t="s">
        <v>278</v>
      </c>
      <c r="C20" s="82" t="s">
        <v>281</v>
      </c>
      <c r="D20" s="37">
        <v>342113.46</v>
      </c>
      <c r="E20" s="37">
        <v>127107.79</v>
      </c>
      <c r="F20" s="38" t="s">
        <v>45</v>
      </c>
    </row>
    <row r="21" spans="1:6" ht="12.75">
      <c r="A21" s="81" t="s">
        <v>282</v>
      </c>
      <c r="B21" s="35" t="s">
        <v>283</v>
      </c>
      <c r="C21" s="82" t="s">
        <v>284</v>
      </c>
      <c r="D21" s="37">
        <v>-8172700</v>
      </c>
      <c r="E21" s="37">
        <v>-2343002.77</v>
      </c>
      <c r="F21" s="38" t="s">
        <v>264</v>
      </c>
    </row>
    <row r="22" spans="1:6" ht="22.5">
      <c r="A22" s="24" t="s">
        <v>285</v>
      </c>
      <c r="B22" s="25" t="s">
        <v>283</v>
      </c>
      <c r="C22" s="91" t="s">
        <v>286</v>
      </c>
      <c r="D22" s="27">
        <v>-8172700</v>
      </c>
      <c r="E22" s="27">
        <v>-2343002.77</v>
      </c>
      <c r="F22" s="70" t="s">
        <v>264</v>
      </c>
    </row>
    <row r="23" spans="1:6" ht="12.75">
      <c r="A23" s="81" t="s">
        <v>287</v>
      </c>
      <c r="B23" s="35" t="s">
        <v>288</v>
      </c>
      <c r="C23" s="82" t="s">
        <v>289</v>
      </c>
      <c r="D23" s="37">
        <v>8514513.46</v>
      </c>
      <c r="E23" s="37">
        <v>2470110.56</v>
      </c>
      <c r="F23" s="38" t="s">
        <v>264</v>
      </c>
    </row>
    <row r="24" spans="1:6" ht="22.5">
      <c r="A24" s="24" t="s">
        <v>290</v>
      </c>
      <c r="B24" s="25" t="s">
        <v>288</v>
      </c>
      <c r="C24" s="91" t="s">
        <v>291</v>
      </c>
      <c r="D24" s="27">
        <v>8514513.46</v>
      </c>
      <c r="E24" s="27">
        <v>2470110.56</v>
      </c>
      <c r="F24" s="70" t="s">
        <v>264</v>
      </c>
    </row>
    <row r="25" spans="1:6" ht="12.75" customHeight="1">
      <c r="A25" s="92"/>
      <c r="B25" s="93"/>
      <c r="C25" s="94"/>
      <c r="D25" s="95"/>
      <c r="E25" s="95"/>
      <c r="F25" s="9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292</v>
      </c>
      <c r="B1" t="s">
        <v>29</v>
      </c>
    </row>
    <row r="2" spans="1:2" ht="12.75">
      <c r="A2" t="s">
        <v>293</v>
      </c>
      <c r="B2" t="s">
        <v>294</v>
      </c>
    </row>
    <row r="3" spans="1:2" ht="12.75">
      <c r="A3" t="s">
        <v>295</v>
      </c>
      <c r="B3" t="s">
        <v>6</v>
      </c>
    </row>
    <row r="4" spans="1:2" ht="12.75">
      <c r="A4" t="s">
        <v>296</v>
      </c>
      <c r="B4" t="s">
        <v>297</v>
      </c>
    </row>
    <row r="5" spans="1:2" ht="12.75">
      <c r="A5" t="s">
        <v>298</v>
      </c>
      <c r="B5" t="s">
        <v>299</v>
      </c>
    </row>
    <row r="6" spans="1:2" ht="12.75">
      <c r="A6" t="s">
        <v>300</v>
      </c>
    </row>
    <row r="7" spans="1:2" ht="12.75">
      <c r="A7" t="s">
        <v>302</v>
      </c>
    </row>
    <row r="8" spans="1:2" ht="12.75">
      <c r="A8" t="s">
        <v>303</v>
      </c>
      <c r="B8" t="s">
        <v>304</v>
      </c>
    </row>
    <row r="9" spans="1:2" ht="12.75">
      <c r="A9" t="s">
        <v>305</v>
      </c>
      <c r="B9" t="s">
        <v>306</v>
      </c>
    </row>
    <row r="10" spans="1:2" ht="12.75">
      <c r="A10" t="s">
        <v>307</v>
      </c>
      <c r="B10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rep:2.44.0.119</dc:description>
  <cp:lastModifiedBy>user</cp:lastModifiedBy>
  <cp:lastPrinted>2018-04-09T10:32:21Z</cp:lastPrinted>
  <dcterms:modified xsi:type="dcterms:W3CDTF">2018-04-09T10:35:29Z</dcterms:modified>
  <cp:category/>
  <cp:version/>
  <cp:contentType/>
  <cp:contentStatus/>
</cp:coreProperties>
</file>