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'Источники'!$A$26</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'Доходы'!$F$69</definedName>
    <definedName name="LAST_CELL" localSheetId="2">'Источники'!$F$29</definedName>
    <definedName name="LAST_CELL" localSheetId="1">'Расходы'!$F$125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'Доходы'!$A$69</definedName>
    <definedName name="REND_1" localSheetId="2">'Источники'!$A$29</definedName>
    <definedName name="REND_1" localSheetId="1">'Расходы'!$A$126</definedName>
    <definedName name="S_520" localSheetId="2">'Источники'!$A$14</definedName>
    <definedName name="S_620" localSheetId="2">'Источники'!$A$21</definedName>
    <definedName name="S_700" localSheetId="2">'Источники'!$A$23</definedName>
    <definedName name="S_700A" localSheetId="2">'Источники'!$A$24</definedName>
    <definedName name="SIGN" localSheetId="0">'Доходы'!$A$23:$D$25</definedName>
    <definedName name="SIGN" localSheetId="2">'Источники'!$A$26:$D$27</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<sst xmlns="http://schemas.openxmlformats.org/spreadsheetml/2006/main" count="641" uniqueCount="388">
  <si>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</si>
  <si>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</si>
  <si>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</si>
  <si>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</si>
  <si>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</si>
  <si>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</si>
  <si>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</si>
  <si>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</si>
  <si>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</si>
  <si>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</si>
  <si>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</si>
  <si>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</si>
  <si>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</si>
  <si>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01.10.2017</t>
  </si>
  <si>
    <t>Администрация Мещеряковского сельского поселения</t>
  </si>
  <si>
    <t>Единица измерения: руб.</t>
  </si>
  <si>
    <t>79220182</t>
  </si>
  <si>
    <t>951</t>
  </si>
  <si>
    <t>60608432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</si>
  <si>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</si>
  <si>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</si>
  <si>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</si>
  <si>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</si>
  <si>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</si>
  <si>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</si>
  <si>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</si>
  <si>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</si>
  <si>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</si>
  <si>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</si>
  <si>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</si>
  <si>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</si>
  <si>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</si>
  <si>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</si>
  <si>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</si>
  <si>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</si>
  <si>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</si>
  <si>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</si>
  <si>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</si>
  <si>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</si>
  <si>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</si>
  <si>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</si>
  <si>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</si>
  <si>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</si>
  <si>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t>
  </si>
  <si>
    <t>НАЛОГИ НА СОВОКУПНЫЙ ДОХОД</t>
  </si>
  <si>
    <t>000 10500000000000000</t>
  </si>
  <si>
    <t>Единый сельскохозяйственный налог</t>
  </si>
  <si>
    <t>000 10503000010000110</t>
  </si>
  <si>
    <t>000 10503010010000110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</si>
  <si>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</si>
  <si>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</si>
  <si>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</si>
  <si>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</si>
  <si>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</si>
  <si>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</si>
  <si>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</si>
  <si>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</si>
  <si>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</si>
  <si>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</si>
  <si>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</si>
  <si>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</si>
  <si>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</si>
  <si>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</si>
  <si>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</si>
  <si>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</si>
  <si>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</si>
  <si>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</si>
  <si>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</si>
  <si>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</si>
  <si>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</si>
  <si>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</si>
  <si>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</si>
  <si>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</si>
  <si>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</si>
  <si>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</si>
  <si>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</si>
  <si>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</si>
  <si>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</si>
  <si>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</si>
  <si>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</si>
  <si>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</si>
  <si>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</si>
  <si>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</si>
  <si>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</si>
  <si>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</si>
  <si>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сельских поселений</t>
  </si>
  <si>
    <t>000 11302065100000130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</si>
  <si>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</si>
  <si>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</si>
  <si>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</si>
  <si>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</si>
  <si>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</si>
  <si>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</si>
  <si>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</si>
  <si>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000 11402053100000440</t>
  </si>
  <si>
    <t>ШТРАФЫ, САНКЦИИ, ВОЗМЕЩЕНИЕ УЩЕРБА</t>
  </si>
  <si>
    <t>000 11600000000000000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</si>
  <si>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</si>
  <si>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</si>
  <si>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</si>
  <si>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</si>
  <si>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</si>
  <si>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</si>
  <si>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</si>
  <si>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</si>
  <si>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</si>
  <si>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</si>
  <si>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</si>
  <si>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</si>
  <si>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сельских поселений на выравнивание бюджетной обеспеченности</t>
  </si>
  <si>
    <t>000 20215001100000151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</si>
  <si>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</si>
  <si>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</si>
  <si>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</si>
  <si>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</si>
  <si>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сельских поселений на выполнение передаваемых полномочий субъектов Российской Федерации</t>
  </si>
  <si>
    <t>000 20230024100000151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</si>
  <si>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</si>
  <si>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</si>
  <si>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</si>
  <si>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</si>
  <si>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</si>
  <si>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</si>
  <si>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</si>
  <si>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</si>
  <si>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</si>
  <si>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000 20240014100000151</t>
  </si>
  <si>
    <t>Прочие межбюджетные трансферты, передаваемые бюджетам</t>
  </si>
  <si>
    <t>000 20249999000000151</t>
  </si>
  <si>
    <t>Прочие межбюджетные трансферты, передаваемые бюджетам сельских поселений</t>
  </si>
  <si>
    <t>000 20249999100000151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</si>
  <si>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</si>
  <si>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</si>
  <si>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</si>
  <si>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</si>
  <si>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</si>
  <si>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</si>
  <si>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МЕЩЕРЯКОВСКОГО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</si>
  <si>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</si>
  <si>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</si>
  <si>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</si>
  <si>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</si>
  <si>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</si>
  <si>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Обеспечение деятельности Администрации Мещеряковского сельского поселения</t>
  </si>
  <si>
    <t xml:space="preserve">951 0104 8900000000 000 </t>
  </si>
  <si>
    <t xml:space="preserve">951 0104 8910000000 000 </t>
  </si>
  <si>
    <t>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поселения(Расходы на выплаты персоналу государственных (муниципальных)органов</t>
  </si>
  <si>
    <t xml:space="preserve">951 0104 8910000110 000 </t>
  </si>
  <si>
    <t>Фонд оплаты труда государственных (муниципальных) органов</t>
  </si>
  <si>
    <t xml:space="preserve">951 0104 8910000110 121 </t>
  </si>
  <si>
    <t>Иные выплаты персоналу государственных (муниципальных) органов, за исключением фонда оплаты труда</t>
  </si>
  <si>
    <t xml:space="preserve">951 0104 8910000110 122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</si>
  <si>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</si>
  <si>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951 0104 8910000110 129 </t>
  </si>
  <si>
    <t>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(за исключением расходов на выплаты по оплате труда)(расходы на выплаты персоналу государственных (муниципальных) органов)</t>
  </si>
  <si>
    <t xml:space="preserve">951 0104 8910000190 000 </t>
  </si>
  <si>
    <t xml:space="preserve">951 0104 8910000190 122 </t>
  </si>
  <si>
    <t>Прочая закупка товаров, работ и услуг для обеспечения государственных (муниципальных) нужд</t>
  </si>
  <si>
    <t xml:space="preserve">951 0104 8910000190 244 </t>
  </si>
  <si>
    <t>Иные непрограммные мероприятия</t>
  </si>
  <si>
    <t xml:space="preserve">951 0104 8990000000 000 </t>
  </si>
  <si>
    <t>Расходы на осуществление по определению в соответствии с частью 1 статьи 11.2 обласного закона от 25 октября 2002 года №273-ЗС "Об административных правонарушениях" перечня должностных лиц, уполномоченных составлять протоколы административных правонарушений</t>
  </si>
  <si>
    <t xml:space="preserve">951 0104 8990072390 000 </t>
  </si>
  <si>
    <t xml:space="preserve">951 0104 8990072390 244 </t>
  </si>
  <si>
    <t>Резервные фонды</t>
  </si>
  <si>
    <t xml:space="preserve">951 0111 0000000000 000 </t>
  </si>
  <si>
    <t>Непрограммные расходы органов местного самоуправления Мещеряковского сельского поселения</t>
  </si>
  <si>
    <t xml:space="preserve">951 0111 9900000000 000 </t>
  </si>
  <si>
    <t xml:space="preserve">951 0111 9910000000 000 </t>
  </si>
  <si>
    <t>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(Резервные средства)</t>
  </si>
  <si>
    <t xml:space="preserve">951 0111 9910090100 000 </t>
  </si>
  <si>
    <t>Резервные средства</t>
  </si>
  <si>
    <t xml:space="preserve">951 0111 9910090100 870 </t>
  </si>
  <si>
    <t>Другие общегосударственные вопросы</t>
  </si>
  <si>
    <t xml:space="preserve">951 0113 0000000000 000 </t>
  </si>
  <si>
    <t>муниципальная программа Мещеряковского сельского поселения "Обеспечение общественного порядка и противодействия преступности"</t>
  </si>
  <si>
    <t xml:space="preserve">951 0113 0200000000 000 </t>
  </si>
  <si>
    <t>Подпрограмма "Профилактика экстремизма и терроризма в Мещеряковском сельском поселении"</t>
  </si>
  <si>
    <t xml:space="preserve">951 0113 0220000000 000 </t>
  </si>
  <si>
    <t>Мероприятия по антитеррористической защищённости объектов социальной сферы, в рамках подпрограммы «Профилактика экстремизма и терроризма в Мещеряковском сельском поселении» муниципальной программы Мещеряковского сельского поселения сельского поселения «Обеспечение общественного порядка и противодействие преступности»</t>
  </si>
  <si>
    <t xml:space="preserve">951 0113 0220027080 000 </t>
  </si>
  <si>
    <t xml:space="preserve">951 0113 0220027080 244 </t>
  </si>
  <si>
    <t>муниципальная программа Мещеряковского сельского поселения "Энергоэффективность и развитие энергетики"</t>
  </si>
  <si>
    <t xml:space="preserve">951 0113 0600000000 000 </t>
  </si>
  <si>
    <t>Подпрограмма «Энергосбережение и повышение энергетической эффективности Мещеряковского сельского поселения»</t>
  </si>
  <si>
    <t xml:space="preserve">951 0113 0610000000 000 </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</si>
  <si>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муниципальной программы Мещеряковского сельского поселения «Энергоэффективность и развитие энергетики»</t>
  </si>
  <si>
    <t xml:space="preserve">951 0113 0610027180 000 </t>
  </si>
  <si>
    <t xml:space="preserve">951 0113 0610027180 244 </t>
  </si>
  <si>
    <t>муниципальная программа Мещеряковского сельского поселения "Муниципальная политика"</t>
  </si>
  <si>
    <t xml:space="preserve">951 0113 0700000000 000 </t>
  </si>
  <si>
    <t>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самоуправления»муниципальной программы Мещещеряковского сельского поселения "Муниципальная политика"</t>
  </si>
  <si>
    <t xml:space="preserve">951 0113 0710000000 000 </t>
  </si>
  <si>
    <t>Расходы на обеспечение доступа муниципальных служащих к услугам в области информационных технологий в рамках 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 муниципальной программы Мещеряковского сельского поселения «Муниципальная политика»</t>
  </si>
  <si>
    <t xml:space="preserve">951 0113 0710027200 000 </t>
  </si>
  <si>
    <t xml:space="preserve">951 0113 0710027200 244 </t>
  </si>
  <si>
    <t>Официальная публикация нормативно-правовых актов сельского поселения, проектов правовых актов сельского поселения и иных информационных материалов технологий в рамках 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 муниципальной программы Мещеряковского сельского поселения «Муниципальная политика»</t>
  </si>
  <si>
    <t xml:space="preserve">951 0113 0710027210 000 </t>
  </si>
  <si>
    <t xml:space="preserve">951 0113 0710027210 244 </t>
  </si>
  <si>
    <t xml:space="preserve">951 0113 9900000000 000 </t>
  </si>
  <si>
    <t>Непрограммные расходы</t>
  </si>
  <si>
    <t xml:space="preserve">951 0113 9990000000 000 </t>
  </si>
  <si>
    <t>Реализация направления расходов в рамках непрограммных расходов Администрации Мещеряковского сельского поселения (социальные выплаты гражданам, кроме публичных нормативных социальных выплат)</t>
  </si>
  <si>
    <t xml:space="preserve">951 0113 9990099990 000 </t>
  </si>
  <si>
    <t xml:space="preserve">951 0113 9990099990 244 </t>
  </si>
  <si>
    <t>Уплата налога на имущество организаций и земельного налога</t>
  </si>
  <si>
    <t xml:space="preserve">951 0113 9990099990 851 </t>
  </si>
  <si>
    <t>Уплата прочих налогов, сборов</t>
  </si>
  <si>
    <t xml:space="preserve">951 0113 9990099990 852 </t>
  </si>
  <si>
    <t>Уплата иных платежей</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</si>
  <si>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</si>
  <si>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</si>
  <si>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</si>
  <si>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</si>
  <si>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</si>
  <si>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951 0203 8900000000 000 </t>
  </si>
  <si>
    <t xml:space="preserve">951 0203 8990000000 000 </t>
  </si>
  <si>
    <t>Расходы на осуществление первичного воинского учета на территориях,где отсутствуют военные комиссариаты по иным непрограммным мероприятиям в рамках непрограммного направления деятельности"Обеспечение деятельности Администрации Мещеряковского сельского поселения"</t>
  </si>
  <si>
    <t xml:space="preserve">951 0203 8990051180 000 </t>
  </si>
  <si>
    <t xml:space="preserve">951 0203 8990051180 121 </t>
  </si>
  <si>
    <t xml:space="preserve">951 0203 8990051180 129 </t>
  </si>
  <si>
    <t>НАЦИОНАЛЬНАЯ БЕЗОПАСНОСТЬ И ПРАВООХРАНИТЕЛЬНАЯ ДЕЯТЕЛЬНОСТЬ</t>
  </si>
  <si>
    <t xml:space="preserve">951 0300 0000000000 000 </t>
  </si>
  <si>
    <t>Другие вопросы в области национальной безопасности и правоохранительной деятельности</t>
  </si>
  <si>
    <t xml:space="preserve">951 0314 0000000000 000 </t>
  </si>
  <si>
    <t>муниципальная программа Мещеряковского сельского поселения "Обеспечение пожарной безопасности"</t>
  </si>
  <si>
    <t xml:space="preserve">951 0314 0300000000 000 </t>
  </si>
  <si>
    <t>Подпрограмма «Пожарная безопасность»</t>
  </si>
  <si>
    <t xml:space="preserve">951 0314 0310000000 000 </t>
  </si>
  <si>
    <t>Мероприятия по обеспечению пожарной безопасности в рамках подпрограммы «Пожарная безопасность» муниципальной программы Мещеряковского сельского поселения «Обеспечение пожарной безопасности»</t>
  </si>
  <si>
    <t xml:space="preserve">951 0314 0310027090 000 </t>
  </si>
  <si>
    <t xml:space="preserve">951 0314 0310027090 244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</si>
  <si>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</si>
  <si>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</si>
  <si>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</si>
  <si>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</si>
  <si>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Мещеряковского сельского поселения "Развитие транспортной системы"</t>
  </si>
  <si>
    <t xml:space="preserve">951 0409 0500000000 000 </t>
  </si>
  <si>
    <t>Подпрограмма «Развитие сети внутрипоселковых автомобильных дорог Мещеряковского сельского поселения»</t>
  </si>
  <si>
    <t xml:space="preserve">951 0409 0510000000 000 </t>
  </si>
  <si>
    <t>Расходы на содержание внутрипоселковых автомобильных дорог и искусственных сооружений на них в рамках подпрограммы «Развитие сети внутрипоселковых автомобильных дорог Мещеряковского сельского поселения» муниципальной программы Мещеряковского сельского поселения «Развитие транспортной системы»</t>
  </si>
  <si>
    <t xml:space="preserve">951 0409 0510027120 000 </t>
  </si>
  <si>
    <t xml:space="preserve">951 0409 0510027120 244 </t>
  </si>
  <si>
    <t>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 направленных на решение вопросов дорожной деятельности на территории Мещеряковского сельского поселения (Иные межбюджетные трансферты)</t>
  </si>
  <si>
    <t xml:space="preserve">951 0409 0510085020 000 </t>
  </si>
  <si>
    <t xml:space="preserve">951 0409 0510085020 540 </t>
  </si>
  <si>
    <t>Другие вопросы в области национальной экономики</t>
  </si>
  <si>
    <t xml:space="preserve">951 0412 0000000000 000 </t>
  </si>
  <si>
    <t xml:space="preserve">951 0412 9900000000 000 </t>
  </si>
  <si>
    <t xml:space="preserve">951 0412 9990000000 000 </t>
  </si>
  <si>
    <t>Межевание земельных участков в рамках непрограммных расходов Администрации Мещеряковского сельского поселения(иные закупки товаров, работ и услуг для обеспечения государственных(муниципальных) нужд</t>
  </si>
  <si>
    <t xml:space="preserve">951 0412 9990027230 000 </t>
  </si>
  <si>
    <t xml:space="preserve">951 0412 9990027230 244 </t>
  </si>
  <si>
    <t>ЖИЛИЩНО-КОММУНАЛЬНОЕ ХОЗЯЙСТВО</t>
  </si>
  <si>
    <t xml:space="preserve">951 0500 0000000000 000 </t>
  </si>
  <si>
    <t>Благоустройство</t>
  </si>
  <si>
    <t xml:space="preserve">951 0503 0000000000 000 </t>
  </si>
  <si>
    <t>муниципальная программа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</si>
  <si>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951 0503 0100000000 000 </t>
  </si>
  <si>
    <t>Подпрограмма «Благоустройство»</t>
  </si>
  <si>
    <t xml:space="preserve">951 0503 0120000000 000 </t>
  </si>
  <si>
    <t>Уличное освещение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</si>
  <si>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951 0503 0120027030 000 </t>
  </si>
  <si>
    <t xml:space="preserve">951 0503 0120027030 244 </t>
  </si>
  <si>
    <t>Озеленение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</si>
  <si>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951 0503 0120027040 000 </t>
  </si>
  <si>
    <t xml:space="preserve">951 0503 0120027040 244 </t>
  </si>
  <si>
    <t>Содержание мест захоронения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</si>
  <si>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951 0503 0120027050 000 </t>
  </si>
  <si>
    <t xml:space="preserve">951 0503 0120027050 244 </t>
  </si>
  <si>
    <t>Прочие расходы по ремонту памятников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</si>
  <si>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951 0503 0120027300 000 </t>
  </si>
  <si>
    <t xml:space="preserve">951 0503 0120027300 244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</si>
  <si>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</si>
  <si>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</si>
  <si>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</si>
  <si>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</si>
  <si>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</si>
  <si>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951 0705 0710000000 000 </t>
  </si>
  <si>
    <t>Расходы на организацию индивидуального обучения муниципальных служащих в рамках 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 муниципальной программы Мещеряковского сельского поселения «Муниципальная политика»</t>
  </si>
  <si>
    <t xml:space="preserve">951 0705 0710027190 000 </t>
  </si>
  <si>
    <t xml:space="preserve">951 0705 0710027190 244 </t>
  </si>
  <si>
    <t>КУЛЬТУРА, КИНЕМАТОГРАФИЯ</t>
  </si>
  <si>
    <t xml:space="preserve">951 0800 0000000000 000 </t>
  </si>
  <si>
    <t>Культура</t>
  </si>
  <si>
    <t xml:space="preserve">951 0801 0000000000 000 </t>
  </si>
  <si>
    <t>муниципальная программа  Мещеряковского сельского поселения "Развитие культуры и туризма"</t>
  </si>
  <si>
    <t xml:space="preserve">951 0801 0400000000 000 </t>
  </si>
  <si>
    <t>Подпрограмма «Развитие культуры и туризма»</t>
  </si>
  <si>
    <t xml:space="preserve">951 0801 0410000000 000 </t>
  </si>
  <si>
    <t>Расходы на предоставление межбюджетных трансфертов из бюджета сельского поселения в рамках подпрограммы «Развитие культуры и туризма» муниципальной программы Мещеряковского сельского поселения «Развитие культуры и туризма»</t>
  </si>
  <si>
    <t xml:space="preserve">951 0801 0410085010 000 </t>
  </si>
  <si>
    <t xml:space="preserve">951 0801 0410085010 540 </t>
  </si>
  <si>
    <t>Расходы на повышение заработной платы работникам муниципальных учреждений культуры в рамках подрограммы "Развитие культуры и туризма" муниципальной программы Мещеряковского сельского поселения "Развитие культуры и туризма" (Иные межбюджетные трансферты)</t>
  </si>
  <si>
    <t xml:space="preserve">951 0801 04100S3850 000 </t>
  </si>
  <si>
    <t xml:space="preserve">951 0801 04100S3850 540 </t>
  </si>
  <si>
    <t xml:space="preserve">951 0801 9900000000 000 </t>
  </si>
  <si>
    <t xml:space="preserve">951 0801 9990000000 000 </t>
  </si>
  <si>
    <t xml:space="preserve">951 0801 9990099990 000 </t>
  </si>
  <si>
    <t xml:space="preserve">951 0801 9990099990 244 </t>
  </si>
  <si>
    <t>СОЦИАЛЬНАЯ ПОЛИТИКА</t>
  </si>
  <si>
    <t xml:space="preserve">951 1000 0000000000 000 </t>
  </si>
  <si>
    <t>Пенсионное обеспечение</t>
  </si>
  <si>
    <t xml:space="preserve">951 1001 0000000000 000 </t>
  </si>
  <si>
    <t>муниципальная программа Мещеряковского сельского поселения "Социальная поддержка граждан"</t>
  </si>
  <si>
    <t xml:space="preserve">951 1001 0900000000 000 </t>
  </si>
  <si>
    <t>Подпрограмма"Социальная поддержка отдельных категорий граждан"</t>
  </si>
  <si>
    <t xml:space="preserve">951 1001 0910000000 000 </t>
  </si>
  <si>
    <t>Выплаты государственной пенсии за выслугу лет лицам,замещавшим муниципальные должности и должности муниципальной службы в рамках подпрограммы "Социальная поддержка отдельных категорий граждан" муниципальной программы Мещеряковского сельского поселения "Социальная поддержка граждан"(Социальные выплаты гражданам,кроме публичных нормативных социальных выплат)</t>
  </si>
  <si>
    <t xml:space="preserve">951 1001 0910010010 000 </t>
  </si>
  <si>
    <t>Пособия, компенсации и иные социальные выплаты гражданам, кроме публичных нормативных обязательств</t>
  </si>
  <si>
    <t xml:space="preserve">951 1001 0910010010 321 </t>
  </si>
  <si>
    <t>ОБСЛУЖИВАНИЕ ГОСУДАРСТВЕННОГО И МУНИЦИПАЛЬНОГО ДОЛГА</t>
  </si>
  <si>
    <t xml:space="preserve">951 1300 0000000000 000 </t>
  </si>
  <si>
    <t>Обслуживание государственного внутреннего и муниципального долга</t>
  </si>
  <si>
    <t xml:space="preserve">951 1301 0000000000 000 </t>
  </si>
  <si>
    <t xml:space="preserve">951 1301 9900000000 000 </t>
  </si>
  <si>
    <t>Обслуживание муниципального долга сельского поселения</t>
  </si>
  <si>
    <t xml:space="preserve">951 1301 9920000000 000 </t>
  </si>
  <si>
    <t>Процентные платежи по муниципальному долгу Мщеряковского сельского поселения в рамках непрограммных расходов Администрации Мещеряковского сельского поселения (Обслуживание муниципального долга)</t>
  </si>
  <si>
    <t xml:space="preserve">951 1301 9920090090 000 </t>
  </si>
  <si>
    <t>Обслуживание муниципального долга</t>
  </si>
  <si>
    <t xml:space="preserve">951 1301 9920090090 730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</si>
  <si>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</si>
  <si>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</si>
  <si>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</si>
  <si>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</si>
  <si>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</si>
  <si>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</si>
  <si>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</si>
  <si>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</si>
  <si>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</si>
  <si>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</si>
  <si>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</si>
  <si>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</si>
  <si>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</si>
  <si>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</si>
  <si>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000 01030100000000000</t>
  </si>
  <si>
    <t>Получение кредитов от других бюджетов бюджетной системы Российской Федерации бюджетами сельских поселений в валюте Российской Федерации</t>
  </si>
  <si>
    <t>000 01030100100000710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</si>
  <si>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</si>
  <si>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000 01030100100000810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</si>
  <si>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</si>
  <si>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</si>
  <si>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</si>
  <si>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</si>
  <si>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</si>
  <si>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</si>
  <si>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</si>
  <si>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</si>
  <si>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</si>
  <si>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</si>
  <si>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</si>
  <si>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</si>
  <si>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</si>
  <si>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</si>
  <si>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</si>
  <si>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</si>
  <si>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</si>
  <si>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</si>
  <si>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</si>
  <si>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</si>
  <si>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</si>
  <si>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</si>
  <si>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</si>
  <si>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</si>
  <si>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</si>
  <si>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</si>
  <si>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</si>
  <si>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</si>
  <si>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</si>
  <si>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</si>
  <si>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</si>
  <si>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C:\117M01.txt</t>
  </si>
  <si>
    <t>Доходы/EXPORT_SRC_CODE</t>
  </si>
  <si>
    <t>058006-05</t>
  </si>
  <si>
    <t>Доходы/PERIOD</t>
  </si>
  <si>
    <r>
      <t xml:space="preserve">на 1 </t>
    </r>
    <r>
      <rPr>
        <u val="single"/>
        <sz val="8"/>
        <rFont val="Arial Cyr"/>
        <family val="0"/>
      </rPr>
      <t>октября</t>
    </r>
    <r>
      <rPr>
        <sz val="8"/>
        <rFont val="Arial Cyr"/>
        <family val="0"/>
      </rPr>
      <t xml:space="preserve">  20</t>
    </r>
    <r>
      <rPr>
        <u val="single"/>
        <sz val="8"/>
        <rFont val="Arial Cyr"/>
        <family val="0"/>
      </rPr>
      <t>17</t>
    </r>
    <r>
      <rPr>
        <sz val="8"/>
        <rFont val="Arial Cyr"/>
        <family val="0"/>
      </rPr>
      <t xml:space="preserve"> г.</t>
    </r>
  </si>
  <si>
    <t>Мещеряковское сельское поселение Верхнедонского района</t>
  </si>
  <si>
    <t>Увеличение остатков средств</t>
  </si>
  <si>
    <t>12101,35</t>
  </si>
  <si>
    <t xml:space="preserve">                     Л.А.Сытина</t>
  </si>
  <si>
    <t xml:space="preserve">                                (подпись)                        (расшифровка подписи)</t>
  </si>
  <si>
    <t>Руководитель финансово-   __________________            Л.А.Сытина</t>
  </si>
  <si>
    <t>экономической службы             (подпись)                  (расшифровка подписи)</t>
  </si>
  <si>
    <t>Главный бухгалтер ________________                  О.В.Бугакова</t>
  </si>
  <si>
    <t xml:space="preserve"> Руководитель     __________________                  </t>
  </si>
  <si>
    <t>И.И.Улитина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</si>
</sst>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1">
    <font>
      <sz val="10"/>
      <name val="Arial"/>
      <family val="0"/>
    </font>
    <font>
      <b/>
      <sz val="11"/>
      <name val="Arial Cyr"/>
      <family val="0"/>
    </font>
    <font>
      <sz val="8"/>
      <name val="Arial Cyr"/>
      <family val="0"/>
    </font>
    <font>
      <sz val="10"/>
      <name val="Arial Cyr"/>
      <family val="0"/>
    </font>
    <font>
      <b/>
      <sz val="8"/>
      <name val="Arial Cyr"/>
      <family val="0"/>
    </font>
    <font>
      <u val="single"/>
      <sz val="8"/>
      <name val="Arial Cyr"/>
      <family val="0"/>
    </font>
    <font>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35">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protection/>
    </xf>
    <xf numFmtId="4" fontId="4" fillId="0" borderId="22" xfId="0" applyNumberFormat="1" applyFont="1" applyBorder="1" applyAlignment="1" applyProtection="1">
      <alignment horizontal="right"/>
      <protection/>
    </xf>
    <xf numFmtId="4" fontId="4" fillId="0" borderId="29" xfId="0" applyNumberFormat="1" applyFont="1" applyBorder="1" applyAlignment="1" applyProtection="1">
      <alignment horizontal="right"/>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173" fontId="2" fillId="0" borderId="30" xfId="0" applyNumberFormat="1" applyFont="1" applyBorder="1" applyAlignment="1" applyProtection="1">
      <alignment horizontal="left" wrapText="1"/>
      <protection/>
    </xf>
    <xf numFmtId="0" fontId="2" fillId="0" borderId="35" xfId="0" applyFont="1" applyBorder="1" applyAlignment="1" applyProtection="1">
      <alignment horizontal="left"/>
      <protection/>
    </xf>
    <xf numFmtId="0" fontId="2" fillId="0" borderId="36" xfId="0" applyFont="1" applyBorder="1" applyAlignment="1" applyProtection="1">
      <alignment horizontal="center"/>
      <protection/>
    </xf>
    <xf numFmtId="49" fontId="2" fillId="0" borderId="3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7" xfId="0" applyFont="1" applyBorder="1" applyAlignment="1" applyProtection="1">
      <alignment vertical="center" wrapText="1"/>
      <protection/>
    </xf>
    <xf numFmtId="49" fontId="2" fillId="0" borderId="37"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vertical="center"/>
      <protection/>
    </xf>
    <xf numFmtId="0" fontId="2" fillId="0" borderId="32" xfId="0" applyFont="1" applyBorder="1" applyAlignment="1" applyProtection="1">
      <alignment vertical="center" wrapText="1"/>
      <protection/>
    </xf>
    <xf numFmtId="49" fontId="2" fillId="0" borderId="32"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30" xfId="0" applyNumberFormat="1" applyFont="1" applyBorder="1" applyAlignment="1" applyProtection="1">
      <alignment horizontal="left" wrapText="1"/>
      <protection/>
    </xf>
    <xf numFmtId="49" fontId="4" fillId="0" borderId="39"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protection/>
    </xf>
    <xf numFmtId="4" fontId="4" fillId="0" borderId="33"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4" fontId="4" fillId="0" borderId="34"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2" xfId="0" applyNumberFormat="1" applyFont="1" applyBorder="1" applyAlignment="1" applyProtection="1">
      <alignment horizontal="center" wrapText="1"/>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1" xfId="0" applyNumberFormat="1" applyFont="1" applyBorder="1" applyAlignment="1" applyProtection="1">
      <alignment horizontal="center" wrapText="1"/>
      <protection/>
    </xf>
    <xf numFmtId="49" fontId="4" fillId="0" borderId="33"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left"/>
      <protection/>
    </xf>
    <xf numFmtId="49" fontId="3" fillId="0" borderId="36" xfId="0" applyNumberFormat="1" applyFont="1" applyBorder="1" applyAlignment="1" applyProtection="1">
      <alignment/>
      <protection/>
    </xf>
    <xf numFmtId="0" fontId="3" fillId="0" borderId="36" xfId="0" applyFont="1" applyBorder="1" applyAlignment="1" applyProtection="1">
      <alignment/>
      <protection/>
    </xf>
    <xf numFmtId="49" fontId="4" fillId="0" borderId="48" xfId="0" applyNumberFormat="1" applyFont="1" applyBorder="1" applyAlignment="1" applyProtection="1">
      <alignment horizontal="center" wrapText="1"/>
      <protection/>
    </xf>
    <xf numFmtId="49" fontId="4" fillId="0" borderId="49" xfId="0" applyNumberFormat="1" applyFont="1" applyBorder="1" applyAlignment="1" applyProtection="1">
      <alignment horizontal="center" wrapText="1"/>
      <protection/>
    </xf>
    <xf numFmtId="4" fontId="4" fillId="0" borderId="49" xfId="0" applyNumberFormat="1" applyFont="1" applyBorder="1" applyAlignment="1" applyProtection="1">
      <alignment horizontal="right"/>
      <protection/>
    </xf>
    <xf numFmtId="4" fontId="4" fillId="0" borderId="38" xfId="0" applyNumberFormat="1" applyFont="1" applyBorder="1" applyAlignment="1" applyProtection="1">
      <alignment horizontal="right"/>
      <protection/>
    </xf>
    <xf numFmtId="3" fontId="2" fillId="0" borderId="22" xfId="0" applyNumberFormat="1" applyFont="1" applyBorder="1" applyAlignment="1" applyProtection="1">
      <alignment horizontal="center"/>
      <protection/>
    </xf>
    <xf numFmtId="49" fontId="2" fillId="0" borderId="22" xfId="0" applyNumberFormat="1" applyFont="1" applyBorder="1" applyAlignment="1" applyProtection="1">
      <alignment horizontal="center"/>
      <protection/>
    </xf>
    <xf numFmtId="49" fontId="2" fillId="0" borderId="22" xfId="0" applyNumberFormat="1" applyFont="1" applyBorder="1" applyAlignment="1" applyProtection="1">
      <alignment horizontal="right"/>
      <protection/>
    </xf>
    <xf numFmtId="49" fontId="2" fillId="0" borderId="29" xfId="0" applyNumberFormat="1" applyFont="1" applyBorder="1" applyAlignment="1" applyProtection="1">
      <alignment horizontal="center"/>
      <protection/>
    </xf>
    <xf numFmtId="0" fontId="6" fillId="0" borderId="0" xfId="0" applyFont="1" applyAlignment="1">
      <alignment/>
    </xf>
    <xf numFmtId="0" fontId="0" fillId="0" borderId="0" xfId="0" applyFont="1" applyAlignment="1">
      <alignment/>
    </xf>
    <xf numFmtId="0" fontId="2" fillId="0" borderId="50"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2" xfId="0" applyFont="1" applyBorder="1" applyAlignment="1" applyProtection="1">
      <alignment horizontal="center" vertical="center" wrapText="1"/>
      <protection/>
    </xf>
    <xf numFmtId="0" fontId="2" fillId="0" borderId="21" xfId="0" applyFont="1" applyBorder="1" applyAlignment="1" applyProtection="1">
      <alignment horizontal="left"/>
      <protection/>
    </xf>
    <xf numFmtId="0" fontId="2" fillId="0" borderId="20" xfId="0" applyFont="1" applyBorder="1" applyAlignment="1" applyProtection="1">
      <alignment horizont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showGridLines="0" zoomScalePageLayoutView="0" workbookViewId="0" topLeftCell="A1">
      <selection activeCell="I69" sqref="I6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9"/>
      <c r="B1" s="119"/>
      <c r="C1" s="119"/>
      <c r="D1" s="119"/>
      <c r="E1" s="2"/>
      <c r="F1" s="2"/>
    </row>
    <row r="2" spans="1:6" ht="16.5" customHeight="1">
      <c r="A2" s="119" t="s">
        <v>0</v>
      </c>
      <c r="B2" s="119"/>
      <c r="C2" s="119"/>
      <c r="D2" s="119"/>
      <c r="E2" s="3"/>
      <c r="F2" s="4" t="s">
        <v>1</v>
      </c>
    </row>
    <row r="3" spans="1:6" ht="12.75">
      <c r="A3" s="5"/>
      <c r="B3" s="5"/>
      <c r="C3" s="5"/>
      <c r="D3" s="5"/>
      <c r="E3" s="6" t="s">
        <v>2</v>
      </c>
      <c r="F3" s="7" t="s">
        <v>3</v>
      </c>
    </row>
    <row r="4" spans="1:6" ht="12.75">
      <c r="A4" s="120" t="s">
        <v>377</v>
      </c>
      <c r="B4" s="120"/>
      <c r="C4" s="120"/>
      <c r="D4" s="120"/>
      <c r="E4" s="3" t="s">
        <v>4</v>
      </c>
      <c r="F4" s="8" t="s">
        <v>13</v>
      </c>
    </row>
    <row r="5" spans="1:6" ht="12.75">
      <c r="A5" s="9"/>
      <c r="B5" s="9"/>
      <c r="C5" s="9"/>
      <c r="D5" s="9"/>
      <c r="E5" s="3" t="s">
        <v>5</v>
      </c>
      <c r="F5" s="10" t="s">
        <v>16</v>
      </c>
    </row>
    <row r="6" spans="1:6" ht="12.75">
      <c r="A6" s="11" t="s">
        <v>6</v>
      </c>
      <c r="B6" s="121" t="s">
        <v>14</v>
      </c>
      <c r="C6" s="122"/>
      <c r="D6" s="122"/>
      <c r="E6" s="3" t="s">
        <v>7</v>
      </c>
      <c r="F6" s="10" t="s">
        <v>17</v>
      </c>
    </row>
    <row r="7" spans="1:6" ht="12.75">
      <c r="A7" s="11" t="s">
        <v>8</v>
      </c>
      <c r="B7" s="123" t="s">
        <v>378</v>
      </c>
      <c r="C7" s="123"/>
      <c r="D7" s="123"/>
      <c r="E7" s="3" t="s">
        <v>9</v>
      </c>
      <c r="F7" s="12" t="s">
        <v>18</v>
      </c>
    </row>
    <row r="8" spans="1:6" ht="12.75">
      <c r="A8" s="11" t="s">
        <v>10</v>
      </c>
      <c r="B8" s="11"/>
      <c r="C8" s="11"/>
      <c r="D8" s="13"/>
      <c r="E8" s="3"/>
      <c r="F8" s="14"/>
    </row>
    <row r="9" spans="1:6" ht="12.75">
      <c r="A9" s="11" t="s">
        <v>15</v>
      </c>
      <c r="B9" s="11"/>
      <c r="C9" s="15"/>
      <c r="D9" s="13"/>
      <c r="E9" s="3" t="s">
        <v>11</v>
      </c>
      <c r="F9" s="16" t="s">
        <v>12</v>
      </c>
    </row>
    <row r="10" spans="1:6" ht="20.25" customHeight="1">
      <c r="A10" s="119" t="s">
        <v>19</v>
      </c>
      <c r="B10" s="119"/>
      <c r="C10" s="119"/>
      <c r="D10" s="119"/>
      <c r="E10" s="1"/>
      <c r="F10" s="17"/>
    </row>
    <row r="11" spans="1:6" ht="3.75" customHeight="1">
      <c r="A11" s="113" t="s">
        <v>20</v>
      </c>
      <c r="B11" s="107" t="s">
        <v>21</v>
      </c>
      <c r="C11" s="107" t="s">
        <v>22</v>
      </c>
      <c r="D11" s="110" t="s">
        <v>23</v>
      </c>
      <c r="E11" s="110" t="s">
        <v>24</v>
      </c>
      <c r="F11" s="116" t="s">
        <v>25</v>
      </c>
    </row>
    <row r="12" spans="1:6" ht="3" customHeight="1">
      <c r="A12" s="114"/>
      <c r="B12" s="108"/>
      <c r="C12" s="108"/>
      <c r="D12" s="111"/>
      <c r="E12" s="111"/>
      <c r="F12" s="117"/>
    </row>
    <row r="13" spans="1:6" ht="3" customHeight="1">
      <c r="A13" s="114"/>
      <c r="B13" s="108"/>
      <c r="C13" s="108"/>
      <c r="D13" s="111"/>
      <c r="E13" s="111"/>
      <c r="F13" s="117"/>
    </row>
    <row r="14" spans="1:6" ht="3" customHeight="1">
      <c r="A14" s="114"/>
      <c r="B14" s="108"/>
      <c r="C14" s="108"/>
      <c r="D14" s="111"/>
      <c r="E14" s="111"/>
      <c r="F14" s="117"/>
    </row>
    <row r="15" spans="1:6" ht="3" customHeight="1">
      <c r="A15" s="114"/>
      <c r="B15" s="108"/>
      <c r="C15" s="108"/>
      <c r="D15" s="111"/>
      <c r="E15" s="111"/>
      <c r="F15" s="117"/>
    </row>
    <row r="16" spans="1:6" ht="3" customHeight="1">
      <c r="A16" s="114"/>
      <c r="B16" s="108"/>
      <c r="C16" s="108"/>
      <c r="D16" s="111"/>
      <c r="E16" s="111"/>
      <c r="F16" s="117"/>
    </row>
    <row r="17" spans="1:6" ht="23.25" customHeight="1">
      <c r="A17" s="115"/>
      <c r="B17" s="109"/>
      <c r="C17" s="109"/>
      <c r="D17" s="112"/>
      <c r="E17" s="112"/>
      <c r="F17" s="118"/>
    </row>
    <row r="18" spans="1:6" ht="12" customHeight="1">
      <c r="A18" s="18">
        <v>1</v>
      </c>
      <c r="B18" s="19">
        <v>2</v>
      </c>
      <c r="C18" s="20">
        <v>3</v>
      </c>
      <c r="D18" s="21" t="s">
        <v>26</v>
      </c>
      <c r="E18" s="22" t="s">
        <v>27</v>
      </c>
      <c r="F18" s="23" t="s">
        <v>28</v>
      </c>
    </row>
    <row r="19" spans="1:6" ht="12.75">
      <c r="A19" s="24" t="s">
        <v>29</v>
      </c>
      <c r="B19" s="25" t="s">
        <v>30</v>
      </c>
      <c r="C19" s="26" t="s">
        <v>31</v>
      </c>
      <c r="D19" s="27">
        <v>6447800</v>
      </c>
      <c r="E19" s="28">
        <v>3802797.87</v>
      </c>
      <c r="F19" s="27">
        <f>IF(OR(D19="-",IF(E19="-",0,E19)&gt;=IF(D19="-",0,D19)),"-",IF(D19="-",0,D19)-IF(E19="-",0,E19))</f>
        <v>2645002.13</v>
      </c>
    </row>
    <row r="20" spans="1:6" ht="12.75">
      <c r="A20" s="29" t="s">
        <v>32</v>
      </c>
      <c r="B20" s="30"/>
      <c r="C20" s="31"/>
      <c r="D20" s="32"/>
      <c r="E20" s="32"/>
      <c r="F20" s="33"/>
    </row>
    <row r="21" spans="1:6" ht="12.75">
      <c r="A21" s="34" t="s">
        <v>33</v>
      </c>
      <c r="B21" s="35" t="s">
        <v>30</v>
      </c>
      <c r="C21" s="36" t="s">
        <v>34</v>
      </c>
      <c r="D21" s="37">
        <v>3440000</v>
      </c>
      <c r="E21" s="37">
        <v>893073.87</v>
      </c>
      <c r="F21" s="38">
        <f aca="true" t="shared" si="0" ref="F21:F52">IF(OR(D21="-",IF(E21="-",0,E21)&gt;=IF(D21="-",0,D21)),"-",IF(D21="-",0,D21)-IF(E21="-",0,E21))</f>
        <v>2546926.13</v>
      </c>
    </row>
    <row r="22" spans="1:6" ht="12.75">
      <c r="A22" s="34" t="s">
        <v>35</v>
      </c>
      <c r="B22" s="35" t="s">
        <v>30</v>
      </c>
      <c r="C22" s="36" t="s">
        <v>36</v>
      </c>
      <c r="D22" s="37">
        <v>228300</v>
      </c>
      <c r="E22" s="37">
        <v>186727.71</v>
      </c>
      <c r="F22" s="38">
        <f t="shared" si="0"/>
        <v>41572.29000000001</v>
      </c>
    </row>
    <row r="23" spans="1:6" ht="12.75">
      <c r="A23" s="39" t="s">
        <v>37</v>
      </c>
      <c r="B23" s="40" t="s">
        <v>30</v>
      </c>
      <c r="C23" s="41" t="s">
        <v>38</v>
      </c>
      <c r="D23" s="42">
        <v>228300</v>
      </c>
      <c r="E23" s="42">
        <v>186727.71</v>
      </c>
      <c r="F23" s="43">
        <f t="shared" si="0"/>
        <v>41572.29000000001</v>
      </c>
    </row>
    <row r="24" spans="1:6" ht="67.5">
      <c r="A24" s="39" t="s">
        <v>39</v>
      </c>
      <c r="B24" s="40" t="s">
        <v>30</v>
      </c>
      <c r="C24" s="41" t="s">
        <v>40</v>
      </c>
      <c r="D24" s="42">
        <v>228300</v>
      </c>
      <c r="E24" s="42">
        <v>186667.71</v>
      </c>
      <c r="F24" s="43">
        <f t="shared" si="0"/>
        <v>41632.29000000001</v>
      </c>
    </row>
    <row r="25" spans="1:6" ht="33.75">
      <c r="A25" s="39" t="s">
        <v>41</v>
      </c>
      <c r="B25" s="40" t="s">
        <v>30</v>
      </c>
      <c r="C25" s="41" t="s">
        <v>42</v>
      </c>
      <c r="D25" s="42" t="s">
        <v>43</v>
      </c>
      <c r="E25" s="42">
        <v>60</v>
      </c>
      <c r="F25" s="43" t="str">
        <f t="shared" si="0"/>
        <v>-</v>
      </c>
    </row>
    <row r="26" spans="1:6" ht="12.75">
      <c r="A26" s="34" t="s">
        <v>44</v>
      </c>
      <c r="B26" s="35" t="s">
        <v>30</v>
      </c>
      <c r="C26" s="36" t="s">
        <v>45</v>
      </c>
      <c r="D26" s="37">
        <v>129300</v>
      </c>
      <c r="E26" s="37">
        <v>33929.4</v>
      </c>
      <c r="F26" s="38">
        <f t="shared" si="0"/>
        <v>95370.6</v>
      </c>
    </row>
    <row r="27" spans="1:6" ht="12.75">
      <c r="A27" s="39" t="s">
        <v>46</v>
      </c>
      <c r="B27" s="40" t="s">
        <v>30</v>
      </c>
      <c r="C27" s="41" t="s">
        <v>47</v>
      </c>
      <c r="D27" s="42">
        <v>129300</v>
      </c>
      <c r="E27" s="42">
        <v>33929.4</v>
      </c>
      <c r="F27" s="43">
        <f t="shared" si="0"/>
        <v>95370.6</v>
      </c>
    </row>
    <row r="28" spans="1:6" ht="12.75">
      <c r="A28" s="39" t="s">
        <v>46</v>
      </c>
      <c r="B28" s="40" t="s">
        <v>30</v>
      </c>
      <c r="C28" s="41" t="s">
        <v>48</v>
      </c>
      <c r="D28" s="42">
        <v>129300</v>
      </c>
      <c r="E28" s="42">
        <v>33929.4</v>
      </c>
      <c r="F28" s="43">
        <f t="shared" si="0"/>
        <v>95370.6</v>
      </c>
    </row>
    <row r="29" spans="1:6" ht="12.75">
      <c r="A29" s="34" t="s">
        <v>49</v>
      </c>
      <c r="B29" s="35" t="s">
        <v>30</v>
      </c>
      <c r="C29" s="36" t="s">
        <v>50</v>
      </c>
      <c r="D29" s="37">
        <v>2423700</v>
      </c>
      <c r="E29" s="37">
        <v>280924.24</v>
      </c>
      <c r="F29" s="38">
        <f t="shared" si="0"/>
        <v>2142775.76</v>
      </c>
    </row>
    <row r="30" spans="1:6" ht="12.75">
      <c r="A30" s="39" t="s">
        <v>51</v>
      </c>
      <c r="B30" s="40" t="s">
        <v>30</v>
      </c>
      <c r="C30" s="41" t="s">
        <v>52</v>
      </c>
      <c r="D30" s="42">
        <v>60800</v>
      </c>
      <c r="E30" s="42">
        <v>9050.08</v>
      </c>
      <c r="F30" s="43">
        <f t="shared" si="0"/>
        <v>51749.92</v>
      </c>
    </row>
    <row r="31" spans="1:6" ht="33.75">
      <c r="A31" s="39" t="s">
        <v>53</v>
      </c>
      <c r="B31" s="40" t="s">
        <v>30</v>
      </c>
      <c r="C31" s="41" t="s">
        <v>54</v>
      </c>
      <c r="D31" s="42">
        <v>60800</v>
      </c>
      <c r="E31" s="42">
        <v>9050.08</v>
      </c>
      <c r="F31" s="43">
        <f t="shared" si="0"/>
        <v>51749.92</v>
      </c>
    </row>
    <row r="32" spans="1:6" ht="12.75">
      <c r="A32" s="39" t="s">
        <v>55</v>
      </c>
      <c r="B32" s="40" t="s">
        <v>30</v>
      </c>
      <c r="C32" s="41" t="s">
        <v>56</v>
      </c>
      <c r="D32" s="42">
        <v>2362900</v>
      </c>
      <c r="E32" s="42">
        <v>271874.16</v>
      </c>
      <c r="F32" s="43">
        <f t="shared" si="0"/>
        <v>2091025.84</v>
      </c>
    </row>
    <row r="33" spans="1:6" ht="12.75">
      <c r="A33" s="39" t="s">
        <v>57</v>
      </c>
      <c r="B33" s="40" t="s">
        <v>30</v>
      </c>
      <c r="C33" s="41" t="s">
        <v>58</v>
      </c>
      <c r="D33" s="42">
        <v>180400</v>
      </c>
      <c r="E33" s="42">
        <v>22217.65</v>
      </c>
      <c r="F33" s="43">
        <f t="shared" si="0"/>
        <v>158182.35</v>
      </c>
    </row>
    <row r="34" spans="1:6" ht="33.75">
      <c r="A34" s="39" t="s">
        <v>59</v>
      </c>
      <c r="B34" s="40" t="s">
        <v>30</v>
      </c>
      <c r="C34" s="41" t="s">
        <v>60</v>
      </c>
      <c r="D34" s="42">
        <v>180400</v>
      </c>
      <c r="E34" s="42">
        <v>22217.65</v>
      </c>
      <c r="F34" s="43">
        <f t="shared" si="0"/>
        <v>158182.35</v>
      </c>
    </row>
    <row r="35" spans="1:6" ht="12.75">
      <c r="A35" s="39" t="s">
        <v>61</v>
      </c>
      <c r="B35" s="40" t="s">
        <v>30</v>
      </c>
      <c r="C35" s="41" t="s">
        <v>62</v>
      </c>
      <c r="D35" s="42">
        <v>2182500</v>
      </c>
      <c r="E35" s="42">
        <v>249656.51</v>
      </c>
      <c r="F35" s="43">
        <f t="shared" si="0"/>
        <v>1932843.49</v>
      </c>
    </row>
    <row r="36" spans="1:6" ht="33.75">
      <c r="A36" s="39" t="s">
        <v>63</v>
      </c>
      <c r="B36" s="40" t="s">
        <v>30</v>
      </c>
      <c r="C36" s="41" t="s">
        <v>64</v>
      </c>
      <c r="D36" s="42">
        <v>2182500</v>
      </c>
      <c r="E36" s="42">
        <v>249656.51</v>
      </c>
      <c r="F36" s="43">
        <f t="shared" si="0"/>
        <v>1932843.49</v>
      </c>
    </row>
    <row r="37" spans="1:6" ht="12.75">
      <c r="A37" s="34" t="s">
        <v>65</v>
      </c>
      <c r="B37" s="35" t="s">
        <v>30</v>
      </c>
      <c r="C37" s="36" t="s">
        <v>66</v>
      </c>
      <c r="D37" s="37">
        <v>12600</v>
      </c>
      <c r="E37" s="37">
        <v>2025</v>
      </c>
      <c r="F37" s="38">
        <f t="shared" si="0"/>
        <v>10575</v>
      </c>
    </row>
    <row r="38" spans="1:6" ht="45">
      <c r="A38" s="39" t="s">
        <v>67</v>
      </c>
      <c r="B38" s="40" t="s">
        <v>30</v>
      </c>
      <c r="C38" s="41" t="s">
        <v>68</v>
      </c>
      <c r="D38" s="42">
        <v>12600</v>
      </c>
      <c r="E38" s="42">
        <v>2025</v>
      </c>
      <c r="F38" s="43">
        <f t="shared" si="0"/>
        <v>10575</v>
      </c>
    </row>
    <row r="39" spans="1:6" ht="67.5">
      <c r="A39" s="39" t="s">
        <v>69</v>
      </c>
      <c r="B39" s="40" t="s">
        <v>30</v>
      </c>
      <c r="C39" s="41" t="s">
        <v>70</v>
      </c>
      <c r="D39" s="42">
        <v>12600</v>
      </c>
      <c r="E39" s="42">
        <v>2025</v>
      </c>
      <c r="F39" s="43">
        <f t="shared" si="0"/>
        <v>10575</v>
      </c>
    </row>
    <row r="40" spans="1:6" ht="33.75">
      <c r="A40" s="34" t="s">
        <v>71</v>
      </c>
      <c r="B40" s="35" t="s">
        <v>30</v>
      </c>
      <c r="C40" s="36" t="s">
        <v>72</v>
      </c>
      <c r="D40" s="37">
        <v>568400</v>
      </c>
      <c r="E40" s="37">
        <v>349035.14</v>
      </c>
      <c r="F40" s="38">
        <f t="shared" si="0"/>
        <v>219364.86</v>
      </c>
    </row>
    <row r="41" spans="1:6" ht="78.75">
      <c r="A41" s="44" t="s">
        <v>73</v>
      </c>
      <c r="B41" s="40" t="s">
        <v>30</v>
      </c>
      <c r="C41" s="41" t="s">
        <v>74</v>
      </c>
      <c r="D41" s="42">
        <v>568400</v>
      </c>
      <c r="E41" s="42">
        <v>349035.14</v>
      </c>
      <c r="F41" s="43">
        <f t="shared" si="0"/>
        <v>219364.86</v>
      </c>
    </row>
    <row r="42" spans="1:6" ht="67.5">
      <c r="A42" s="44" t="s">
        <v>75</v>
      </c>
      <c r="B42" s="40" t="s">
        <v>30</v>
      </c>
      <c r="C42" s="41" t="s">
        <v>76</v>
      </c>
      <c r="D42" s="42">
        <v>568400</v>
      </c>
      <c r="E42" s="42">
        <v>349035.14</v>
      </c>
      <c r="F42" s="43">
        <f t="shared" si="0"/>
        <v>219364.86</v>
      </c>
    </row>
    <row r="43" spans="1:6" ht="67.5">
      <c r="A43" s="39" t="s">
        <v>77</v>
      </c>
      <c r="B43" s="40" t="s">
        <v>30</v>
      </c>
      <c r="C43" s="41" t="s">
        <v>78</v>
      </c>
      <c r="D43" s="42">
        <v>568400</v>
      </c>
      <c r="E43" s="42">
        <v>349035.14</v>
      </c>
      <c r="F43" s="43">
        <f t="shared" si="0"/>
        <v>219364.86</v>
      </c>
    </row>
    <row r="44" spans="1:6" ht="22.5">
      <c r="A44" s="34" t="s">
        <v>79</v>
      </c>
      <c r="B44" s="35" t="s">
        <v>30</v>
      </c>
      <c r="C44" s="36" t="s">
        <v>80</v>
      </c>
      <c r="D44" s="37">
        <v>44400</v>
      </c>
      <c r="E44" s="37">
        <v>27538.68</v>
      </c>
      <c r="F44" s="38">
        <f t="shared" si="0"/>
        <v>16861.32</v>
      </c>
    </row>
    <row r="45" spans="1:6" ht="12.75">
      <c r="A45" s="39" t="s">
        <v>81</v>
      </c>
      <c r="B45" s="40" t="s">
        <v>30</v>
      </c>
      <c r="C45" s="41" t="s">
        <v>82</v>
      </c>
      <c r="D45" s="42">
        <v>44400</v>
      </c>
      <c r="E45" s="42">
        <v>27538.68</v>
      </c>
      <c r="F45" s="43">
        <f t="shared" si="0"/>
        <v>16861.32</v>
      </c>
    </row>
    <row r="46" spans="1:6" ht="33.75">
      <c r="A46" s="39" t="s">
        <v>83</v>
      </c>
      <c r="B46" s="40" t="s">
        <v>30</v>
      </c>
      <c r="C46" s="41" t="s">
        <v>84</v>
      </c>
      <c r="D46" s="42">
        <v>44400</v>
      </c>
      <c r="E46" s="42">
        <v>27538.68</v>
      </c>
      <c r="F46" s="43">
        <f t="shared" si="0"/>
        <v>16861.32</v>
      </c>
    </row>
    <row r="47" spans="1:6" ht="33.75">
      <c r="A47" s="39" t="s">
        <v>85</v>
      </c>
      <c r="B47" s="40" t="s">
        <v>30</v>
      </c>
      <c r="C47" s="41" t="s">
        <v>86</v>
      </c>
      <c r="D47" s="42">
        <v>44400</v>
      </c>
      <c r="E47" s="42">
        <v>27538.68</v>
      </c>
      <c r="F47" s="43">
        <f t="shared" si="0"/>
        <v>16861.32</v>
      </c>
    </row>
    <row r="48" spans="1:6" ht="22.5">
      <c r="A48" s="34" t="s">
        <v>87</v>
      </c>
      <c r="B48" s="35" t="s">
        <v>30</v>
      </c>
      <c r="C48" s="36" t="s">
        <v>88</v>
      </c>
      <c r="D48" s="37">
        <v>7000</v>
      </c>
      <c r="E48" s="37">
        <v>6993.7</v>
      </c>
      <c r="F48" s="38">
        <f t="shared" si="0"/>
        <v>6.300000000000182</v>
      </c>
    </row>
    <row r="49" spans="1:6" ht="67.5">
      <c r="A49" s="44" t="s">
        <v>89</v>
      </c>
      <c r="B49" s="40" t="s">
        <v>30</v>
      </c>
      <c r="C49" s="41" t="s">
        <v>90</v>
      </c>
      <c r="D49" s="42">
        <v>7000</v>
      </c>
      <c r="E49" s="42">
        <v>6993.7</v>
      </c>
      <c r="F49" s="43">
        <f t="shared" si="0"/>
        <v>6.300000000000182</v>
      </c>
    </row>
    <row r="50" spans="1:6" ht="78.75">
      <c r="A50" s="44" t="s">
        <v>91</v>
      </c>
      <c r="B50" s="40" t="s">
        <v>30</v>
      </c>
      <c r="C50" s="41" t="s">
        <v>92</v>
      </c>
      <c r="D50" s="42">
        <v>7000</v>
      </c>
      <c r="E50" s="42">
        <v>6993.7</v>
      </c>
      <c r="F50" s="43">
        <f t="shared" si="0"/>
        <v>6.300000000000182</v>
      </c>
    </row>
    <row r="51" spans="1:6" ht="78.75">
      <c r="A51" s="44" t="s">
        <v>93</v>
      </c>
      <c r="B51" s="40" t="s">
        <v>30</v>
      </c>
      <c r="C51" s="41" t="s">
        <v>94</v>
      </c>
      <c r="D51" s="42">
        <v>7000</v>
      </c>
      <c r="E51" s="42">
        <v>6993.7</v>
      </c>
      <c r="F51" s="43">
        <f t="shared" si="0"/>
        <v>6.300000000000182</v>
      </c>
    </row>
    <row r="52" spans="1:6" ht="12.75">
      <c r="A52" s="34" t="s">
        <v>95</v>
      </c>
      <c r="B52" s="35" t="s">
        <v>30</v>
      </c>
      <c r="C52" s="36" t="s">
        <v>96</v>
      </c>
      <c r="D52" s="37">
        <v>26300</v>
      </c>
      <c r="E52" s="37">
        <v>5900</v>
      </c>
      <c r="F52" s="38">
        <f t="shared" si="0"/>
        <v>20400</v>
      </c>
    </row>
    <row r="53" spans="1:6" ht="33.75">
      <c r="A53" s="39" t="s">
        <v>97</v>
      </c>
      <c r="B53" s="40" t="s">
        <v>30</v>
      </c>
      <c r="C53" s="41" t="s">
        <v>98</v>
      </c>
      <c r="D53" s="42">
        <v>26300</v>
      </c>
      <c r="E53" s="42">
        <v>5900</v>
      </c>
      <c r="F53" s="43">
        <f aca="true" t="shared" si="1" ref="F53:F69">IF(OR(D53="-",IF(E53="-",0,E53)&gt;=IF(D53="-",0,D53)),"-",IF(D53="-",0,D53)-IF(E53="-",0,E53))</f>
        <v>20400</v>
      </c>
    </row>
    <row r="54" spans="1:6" ht="45">
      <c r="A54" s="39" t="s">
        <v>99</v>
      </c>
      <c r="B54" s="40" t="s">
        <v>30</v>
      </c>
      <c r="C54" s="41" t="s">
        <v>100</v>
      </c>
      <c r="D54" s="42">
        <v>26300</v>
      </c>
      <c r="E54" s="42">
        <v>5900</v>
      </c>
      <c r="F54" s="43">
        <f t="shared" si="1"/>
        <v>20400</v>
      </c>
    </row>
    <row r="55" spans="1:6" ht="12.75">
      <c r="A55" s="34" t="s">
        <v>101</v>
      </c>
      <c r="B55" s="35" t="s">
        <v>30</v>
      </c>
      <c r="C55" s="36" t="s">
        <v>102</v>
      </c>
      <c r="D55" s="37">
        <v>3007800</v>
      </c>
      <c r="E55" s="37">
        <v>2909724</v>
      </c>
      <c r="F55" s="38">
        <f t="shared" si="1"/>
        <v>98076</v>
      </c>
    </row>
    <row r="56" spans="1:6" ht="33.75">
      <c r="A56" s="34" t="s">
        <v>103</v>
      </c>
      <c r="B56" s="35" t="s">
        <v>30</v>
      </c>
      <c r="C56" s="36" t="s">
        <v>104</v>
      </c>
      <c r="D56" s="37">
        <v>3007800</v>
      </c>
      <c r="E56" s="37">
        <v>2909724</v>
      </c>
      <c r="F56" s="38">
        <f t="shared" si="1"/>
        <v>98076</v>
      </c>
    </row>
    <row r="57" spans="1:6" ht="22.5">
      <c r="A57" s="39" t="s">
        <v>105</v>
      </c>
      <c r="B57" s="40" t="s">
        <v>30</v>
      </c>
      <c r="C57" s="41" t="s">
        <v>106</v>
      </c>
      <c r="D57" s="42">
        <v>2499100</v>
      </c>
      <c r="E57" s="42">
        <v>2499100</v>
      </c>
      <c r="F57" s="43" t="str">
        <f t="shared" si="1"/>
        <v>-</v>
      </c>
    </row>
    <row r="58" spans="1:6" ht="12.75">
      <c r="A58" s="39" t="s">
        <v>107</v>
      </c>
      <c r="B58" s="40" t="s">
        <v>30</v>
      </c>
      <c r="C58" s="41" t="s">
        <v>108</v>
      </c>
      <c r="D58" s="42">
        <v>2499100</v>
      </c>
      <c r="E58" s="42">
        <v>2499100</v>
      </c>
      <c r="F58" s="43" t="str">
        <f t="shared" si="1"/>
        <v>-</v>
      </c>
    </row>
    <row r="59" spans="1:6" ht="22.5">
      <c r="A59" s="39" t="s">
        <v>109</v>
      </c>
      <c r="B59" s="40" t="s">
        <v>30</v>
      </c>
      <c r="C59" s="41" t="s">
        <v>110</v>
      </c>
      <c r="D59" s="42">
        <v>2499100</v>
      </c>
      <c r="E59" s="42">
        <v>2499100</v>
      </c>
      <c r="F59" s="43" t="str">
        <f t="shared" si="1"/>
        <v>-</v>
      </c>
    </row>
    <row r="60" spans="1:6" ht="22.5">
      <c r="A60" s="39" t="s">
        <v>111</v>
      </c>
      <c r="B60" s="40" t="s">
        <v>30</v>
      </c>
      <c r="C60" s="41" t="s">
        <v>112</v>
      </c>
      <c r="D60" s="42">
        <v>69500</v>
      </c>
      <c r="E60" s="42">
        <v>52175</v>
      </c>
      <c r="F60" s="43">
        <f t="shared" si="1"/>
        <v>17325</v>
      </c>
    </row>
    <row r="61" spans="1:6" ht="33.75">
      <c r="A61" s="39" t="s">
        <v>113</v>
      </c>
      <c r="B61" s="40" t="s">
        <v>30</v>
      </c>
      <c r="C61" s="41" t="s">
        <v>114</v>
      </c>
      <c r="D61" s="42">
        <v>200</v>
      </c>
      <c r="E61" s="42">
        <v>200</v>
      </c>
      <c r="F61" s="43" t="str">
        <f t="shared" si="1"/>
        <v>-</v>
      </c>
    </row>
    <row r="62" spans="1:6" ht="33.75">
      <c r="A62" s="39" t="s">
        <v>115</v>
      </c>
      <c r="B62" s="40" t="s">
        <v>30</v>
      </c>
      <c r="C62" s="41" t="s">
        <v>116</v>
      </c>
      <c r="D62" s="42">
        <v>200</v>
      </c>
      <c r="E62" s="42">
        <v>200</v>
      </c>
      <c r="F62" s="43" t="str">
        <f t="shared" si="1"/>
        <v>-</v>
      </c>
    </row>
    <row r="63" spans="1:6" ht="33.75">
      <c r="A63" s="39" t="s">
        <v>117</v>
      </c>
      <c r="B63" s="40" t="s">
        <v>30</v>
      </c>
      <c r="C63" s="41" t="s">
        <v>118</v>
      </c>
      <c r="D63" s="42">
        <v>69300</v>
      </c>
      <c r="E63" s="42">
        <v>51975</v>
      </c>
      <c r="F63" s="43">
        <f t="shared" si="1"/>
        <v>17325</v>
      </c>
    </row>
    <row r="64" spans="1:6" ht="33.75">
      <c r="A64" s="39" t="s">
        <v>119</v>
      </c>
      <c r="B64" s="40" t="s">
        <v>30</v>
      </c>
      <c r="C64" s="41" t="s">
        <v>120</v>
      </c>
      <c r="D64" s="42">
        <v>69300</v>
      </c>
      <c r="E64" s="42">
        <v>51975</v>
      </c>
      <c r="F64" s="43">
        <f t="shared" si="1"/>
        <v>17325</v>
      </c>
    </row>
    <row r="65" spans="1:6" ht="12.75">
      <c r="A65" s="39" t="s">
        <v>121</v>
      </c>
      <c r="B65" s="40" t="s">
        <v>30</v>
      </c>
      <c r="C65" s="41" t="s">
        <v>122</v>
      </c>
      <c r="D65" s="42">
        <v>439200</v>
      </c>
      <c r="E65" s="42">
        <v>358449</v>
      </c>
      <c r="F65" s="43">
        <f t="shared" si="1"/>
        <v>80751</v>
      </c>
    </row>
    <row r="66" spans="1:6" ht="45">
      <c r="A66" s="39" t="s">
        <v>123</v>
      </c>
      <c r="B66" s="40" t="s">
        <v>30</v>
      </c>
      <c r="C66" s="41" t="s">
        <v>124</v>
      </c>
      <c r="D66" s="42">
        <v>254000</v>
      </c>
      <c r="E66" s="42">
        <v>173249</v>
      </c>
      <c r="F66" s="43">
        <f t="shared" si="1"/>
        <v>80751</v>
      </c>
    </row>
    <row r="67" spans="1:6" ht="56.25">
      <c r="A67" s="39" t="s">
        <v>125</v>
      </c>
      <c r="B67" s="40" t="s">
        <v>30</v>
      </c>
      <c r="C67" s="41" t="s">
        <v>126</v>
      </c>
      <c r="D67" s="42">
        <v>254000</v>
      </c>
      <c r="E67" s="42">
        <v>173249</v>
      </c>
      <c r="F67" s="43">
        <f t="shared" si="1"/>
        <v>80751</v>
      </c>
    </row>
    <row r="68" spans="1:6" ht="22.5">
      <c r="A68" s="39" t="s">
        <v>127</v>
      </c>
      <c r="B68" s="40" t="s">
        <v>30</v>
      </c>
      <c r="C68" s="41" t="s">
        <v>128</v>
      </c>
      <c r="D68" s="42">
        <v>185200</v>
      </c>
      <c r="E68" s="42">
        <v>185200</v>
      </c>
      <c r="F68" s="43" t="str">
        <f t="shared" si="1"/>
        <v>-</v>
      </c>
    </row>
    <row r="69" spans="1:6" ht="22.5">
      <c r="A69" s="39" t="s">
        <v>129</v>
      </c>
      <c r="B69" s="40" t="s">
        <v>30</v>
      </c>
      <c r="C69" s="41" t="s">
        <v>130</v>
      </c>
      <c r="D69" s="42">
        <v>185200</v>
      </c>
      <c r="E69" s="42">
        <v>185200</v>
      </c>
      <c r="F69" s="43" t="str">
        <f t="shared" si="1"/>
        <v>-</v>
      </c>
    </row>
    <row r="70" spans="1:6" ht="12.75" customHeight="1">
      <c r="A70" s="45"/>
      <c r="B70" s="46"/>
      <c r="C70" s="46"/>
      <c r="D70" s="47"/>
      <c r="E70" s="47"/>
      <c r="F70" s="47"/>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126"/>
  <sheetViews>
    <sheetView showGridLines="0" zoomScalePageLayoutView="0" workbookViewId="0" topLeftCell="A1">
      <selection activeCell="C143" sqref="C143"/>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9" t="s">
        <v>131</v>
      </c>
      <c r="B2" s="119"/>
      <c r="C2" s="119"/>
      <c r="D2" s="119"/>
      <c r="E2" s="1"/>
      <c r="F2" s="13" t="s">
        <v>132</v>
      </c>
    </row>
    <row r="3" spans="1:6" ht="13.5" customHeight="1">
      <c r="A3" s="5"/>
      <c r="B3" s="5"/>
      <c r="C3" s="48"/>
      <c r="D3" s="9"/>
      <c r="E3" s="9"/>
      <c r="F3" s="9"/>
    </row>
    <row r="4" spans="1:6" ht="9.75" customHeight="1">
      <c r="A4" s="126" t="s">
        <v>20</v>
      </c>
      <c r="B4" s="107" t="s">
        <v>21</v>
      </c>
      <c r="C4" s="124" t="s">
        <v>133</v>
      </c>
      <c r="D4" s="110" t="s">
        <v>23</v>
      </c>
      <c r="E4" s="129" t="s">
        <v>24</v>
      </c>
      <c r="F4" s="116" t="s">
        <v>25</v>
      </c>
    </row>
    <row r="5" spans="1:6" ht="5.25" customHeight="1">
      <c r="A5" s="127"/>
      <c r="B5" s="108"/>
      <c r="C5" s="125"/>
      <c r="D5" s="111"/>
      <c r="E5" s="130"/>
      <c r="F5" s="117"/>
    </row>
    <row r="6" spans="1:6" ht="9" customHeight="1">
      <c r="A6" s="127"/>
      <c r="B6" s="108"/>
      <c r="C6" s="125"/>
      <c r="D6" s="111"/>
      <c r="E6" s="130"/>
      <c r="F6" s="117"/>
    </row>
    <row r="7" spans="1:6" ht="6" customHeight="1">
      <c r="A7" s="127"/>
      <c r="B7" s="108"/>
      <c r="C7" s="125"/>
      <c r="D7" s="111"/>
      <c r="E7" s="130"/>
      <c r="F7" s="117"/>
    </row>
    <row r="8" spans="1:6" ht="6" customHeight="1">
      <c r="A8" s="127"/>
      <c r="B8" s="108"/>
      <c r="C8" s="125"/>
      <c r="D8" s="111"/>
      <c r="E8" s="130"/>
      <c r="F8" s="117"/>
    </row>
    <row r="9" spans="1:6" ht="10.5" customHeight="1">
      <c r="A9" s="127"/>
      <c r="B9" s="108"/>
      <c r="C9" s="125"/>
      <c r="D9" s="111"/>
      <c r="E9" s="130"/>
      <c r="F9" s="117"/>
    </row>
    <row r="10" spans="1:6" ht="3.75" customHeight="1" hidden="1">
      <c r="A10" s="127"/>
      <c r="B10" s="108"/>
      <c r="C10" s="49"/>
      <c r="D10" s="111"/>
      <c r="E10" s="50"/>
      <c r="F10" s="51"/>
    </row>
    <row r="11" spans="1:6" ht="12.75" customHeight="1" hidden="1">
      <c r="A11" s="128"/>
      <c r="B11" s="109"/>
      <c r="C11" s="52"/>
      <c r="D11" s="112"/>
      <c r="E11" s="53"/>
      <c r="F11" s="54"/>
    </row>
    <row r="12" spans="1:6" ht="13.5" customHeight="1">
      <c r="A12" s="18">
        <v>1</v>
      </c>
      <c r="B12" s="19">
        <v>2</v>
      </c>
      <c r="C12" s="20">
        <v>3</v>
      </c>
      <c r="D12" s="21" t="s">
        <v>26</v>
      </c>
      <c r="E12" s="55" t="s">
        <v>27</v>
      </c>
      <c r="F12" s="23" t="s">
        <v>28</v>
      </c>
    </row>
    <row r="13" spans="1:6" ht="12.75">
      <c r="A13" s="56" t="s">
        <v>134</v>
      </c>
      <c r="B13" s="57" t="s">
        <v>135</v>
      </c>
      <c r="C13" s="58" t="s">
        <v>136</v>
      </c>
      <c r="D13" s="59">
        <v>7160435.48</v>
      </c>
      <c r="E13" s="60">
        <v>4555821.93</v>
      </c>
      <c r="F13" s="61">
        <f>IF(OR(D13="-",IF(E13="-",0,E13)&gt;=IF(D13="-",0,D13)),"-",IF(D13="-",0,D13)-IF(E13="-",0,E13))</f>
        <v>2604613.5500000007</v>
      </c>
    </row>
    <row r="14" spans="1:6" ht="12.75">
      <c r="A14" s="62" t="s">
        <v>32</v>
      </c>
      <c r="B14" s="63"/>
      <c r="C14" s="64"/>
      <c r="D14" s="65"/>
      <c r="E14" s="66"/>
      <c r="F14" s="67"/>
    </row>
    <row r="15" spans="1:6" ht="22.5">
      <c r="A15" s="56" t="s">
        <v>137</v>
      </c>
      <c r="B15" s="57" t="s">
        <v>135</v>
      </c>
      <c r="C15" s="58" t="s">
        <v>138</v>
      </c>
      <c r="D15" s="59">
        <v>7160435.48</v>
      </c>
      <c r="E15" s="60">
        <v>4555821.93</v>
      </c>
      <c r="F15" s="61">
        <f aca="true" t="shared" si="0" ref="F15:F46">IF(OR(D15="-",IF(E15="-",0,E15)&gt;=IF(D15="-",0,D15)),"-",IF(D15="-",0,D15)-IF(E15="-",0,E15))</f>
        <v>2604613.5500000007</v>
      </c>
    </row>
    <row r="16" spans="1:6" ht="12.75">
      <c r="A16" s="56" t="s">
        <v>139</v>
      </c>
      <c r="B16" s="57" t="s">
        <v>135</v>
      </c>
      <c r="C16" s="58" t="s">
        <v>140</v>
      </c>
      <c r="D16" s="59">
        <v>3319141.61</v>
      </c>
      <c r="E16" s="60">
        <v>2414613.02</v>
      </c>
      <c r="F16" s="61">
        <f t="shared" si="0"/>
        <v>904528.5899999999</v>
      </c>
    </row>
    <row r="17" spans="1:6" ht="45">
      <c r="A17" s="56" t="s">
        <v>141</v>
      </c>
      <c r="B17" s="57" t="s">
        <v>135</v>
      </c>
      <c r="C17" s="58" t="s">
        <v>142</v>
      </c>
      <c r="D17" s="59">
        <v>3225241.61</v>
      </c>
      <c r="E17" s="60">
        <v>2353771.55</v>
      </c>
      <c r="F17" s="61">
        <f t="shared" si="0"/>
        <v>871470.06</v>
      </c>
    </row>
    <row r="18" spans="1:6" ht="22.5">
      <c r="A18" s="24" t="s">
        <v>143</v>
      </c>
      <c r="B18" s="68" t="s">
        <v>135</v>
      </c>
      <c r="C18" s="26" t="s">
        <v>144</v>
      </c>
      <c r="D18" s="27">
        <v>3225241.61</v>
      </c>
      <c r="E18" s="69">
        <v>2353771.55</v>
      </c>
      <c r="F18" s="70">
        <f t="shared" si="0"/>
        <v>871470.06</v>
      </c>
    </row>
    <row r="19" spans="1:6" ht="12.75">
      <c r="A19" s="24" t="s">
        <v>14</v>
      </c>
      <c r="B19" s="68" t="s">
        <v>135</v>
      </c>
      <c r="C19" s="26" t="s">
        <v>145</v>
      </c>
      <c r="D19" s="27">
        <v>3225041.61</v>
      </c>
      <c r="E19" s="69">
        <v>2353571.55</v>
      </c>
      <c r="F19" s="70">
        <f t="shared" si="0"/>
        <v>871470.06</v>
      </c>
    </row>
    <row r="20" spans="1:6" ht="67.5">
      <c r="A20" s="24" t="s">
        <v>146</v>
      </c>
      <c r="B20" s="68" t="s">
        <v>135</v>
      </c>
      <c r="C20" s="26" t="s">
        <v>147</v>
      </c>
      <c r="D20" s="27">
        <v>2744641.61</v>
      </c>
      <c r="E20" s="69">
        <v>2017163.2</v>
      </c>
      <c r="F20" s="70">
        <f t="shared" si="0"/>
        <v>727478.4099999999</v>
      </c>
    </row>
    <row r="21" spans="1:6" ht="22.5">
      <c r="A21" s="24" t="s">
        <v>148</v>
      </c>
      <c r="B21" s="68" t="s">
        <v>135</v>
      </c>
      <c r="C21" s="26" t="s">
        <v>149</v>
      </c>
      <c r="D21" s="27">
        <v>1910000</v>
      </c>
      <c r="E21" s="69">
        <v>1479300.98</v>
      </c>
      <c r="F21" s="70">
        <f t="shared" si="0"/>
        <v>430699.02</v>
      </c>
    </row>
    <row r="22" spans="1:6" ht="33.75">
      <c r="A22" s="24" t="s">
        <v>150</v>
      </c>
      <c r="B22" s="68" t="s">
        <v>135</v>
      </c>
      <c r="C22" s="26" t="s">
        <v>151</v>
      </c>
      <c r="D22" s="27">
        <v>176700</v>
      </c>
      <c r="E22" s="69">
        <v>88374</v>
      </c>
      <c r="F22" s="70">
        <f t="shared" si="0"/>
        <v>88326</v>
      </c>
    </row>
    <row r="23" spans="1:6" ht="33.75">
      <c r="A23" s="24" t="s">
        <v>152</v>
      </c>
      <c r="B23" s="68" t="s">
        <v>135</v>
      </c>
      <c r="C23" s="26" t="s">
        <v>153</v>
      </c>
      <c r="D23" s="27">
        <v>657941.61</v>
      </c>
      <c r="E23" s="69">
        <v>449488.22</v>
      </c>
      <c r="F23" s="70">
        <f t="shared" si="0"/>
        <v>208453.39</v>
      </c>
    </row>
    <row r="24" spans="1:6" ht="67.5">
      <c r="A24" s="71" t="s">
        <v>154</v>
      </c>
      <c r="B24" s="68" t="s">
        <v>135</v>
      </c>
      <c r="C24" s="26" t="s">
        <v>155</v>
      </c>
      <c r="D24" s="27">
        <v>480400</v>
      </c>
      <c r="E24" s="69">
        <v>336408.35</v>
      </c>
      <c r="F24" s="70">
        <f t="shared" si="0"/>
        <v>143991.65000000002</v>
      </c>
    </row>
    <row r="25" spans="1:6" ht="33.75">
      <c r="A25" s="24" t="s">
        <v>150</v>
      </c>
      <c r="B25" s="68" t="s">
        <v>135</v>
      </c>
      <c r="C25" s="26" t="s">
        <v>156</v>
      </c>
      <c r="D25" s="27">
        <v>5000</v>
      </c>
      <c r="E25" s="69" t="s">
        <v>43</v>
      </c>
      <c r="F25" s="70">
        <f t="shared" si="0"/>
        <v>5000</v>
      </c>
    </row>
    <row r="26" spans="1:6" ht="22.5">
      <c r="A26" s="24" t="s">
        <v>157</v>
      </c>
      <c r="B26" s="68" t="s">
        <v>135</v>
      </c>
      <c r="C26" s="26" t="s">
        <v>158</v>
      </c>
      <c r="D26" s="27">
        <v>475400</v>
      </c>
      <c r="E26" s="69">
        <v>336408.35</v>
      </c>
      <c r="F26" s="70">
        <f t="shared" si="0"/>
        <v>138991.65000000002</v>
      </c>
    </row>
    <row r="27" spans="1:6" ht="12.75">
      <c r="A27" s="24" t="s">
        <v>159</v>
      </c>
      <c r="B27" s="68" t="s">
        <v>135</v>
      </c>
      <c r="C27" s="26" t="s">
        <v>160</v>
      </c>
      <c r="D27" s="27">
        <v>200</v>
      </c>
      <c r="E27" s="69">
        <v>200</v>
      </c>
      <c r="F27" s="70" t="str">
        <f t="shared" si="0"/>
        <v>-</v>
      </c>
    </row>
    <row r="28" spans="1:6" ht="67.5">
      <c r="A28" s="71" t="s">
        <v>161</v>
      </c>
      <c r="B28" s="68" t="s">
        <v>135</v>
      </c>
      <c r="C28" s="26" t="s">
        <v>162</v>
      </c>
      <c r="D28" s="27">
        <v>200</v>
      </c>
      <c r="E28" s="69">
        <v>200</v>
      </c>
      <c r="F28" s="70" t="str">
        <f t="shared" si="0"/>
        <v>-</v>
      </c>
    </row>
    <row r="29" spans="1:6" ht="22.5">
      <c r="A29" s="24" t="s">
        <v>157</v>
      </c>
      <c r="B29" s="68" t="s">
        <v>135</v>
      </c>
      <c r="C29" s="26" t="s">
        <v>163</v>
      </c>
      <c r="D29" s="27">
        <v>200</v>
      </c>
      <c r="E29" s="69">
        <v>200</v>
      </c>
      <c r="F29" s="70" t="str">
        <f t="shared" si="0"/>
        <v>-</v>
      </c>
    </row>
    <row r="30" spans="1:6" ht="12.75">
      <c r="A30" s="56" t="s">
        <v>164</v>
      </c>
      <c r="B30" s="57" t="s">
        <v>135</v>
      </c>
      <c r="C30" s="58" t="s">
        <v>165</v>
      </c>
      <c r="D30" s="59">
        <v>5000</v>
      </c>
      <c r="E30" s="60" t="s">
        <v>43</v>
      </c>
      <c r="F30" s="61">
        <f t="shared" si="0"/>
        <v>5000</v>
      </c>
    </row>
    <row r="31" spans="1:6" ht="22.5">
      <c r="A31" s="24" t="s">
        <v>166</v>
      </c>
      <c r="B31" s="68" t="s">
        <v>135</v>
      </c>
      <c r="C31" s="26" t="s">
        <v>167</v>
      </c>
      <c r="D31" s="27">
        <v>5000</v>
      </c>
      <c r="E31" s="69" t="s">
        <v>43</v>
      </c>
      <c r="F31" s="70">
        <f t="shared" si="0"/>
        <v>5000</v>
      </c>
    </row>
    <row r="32" spans="1:6" ht="12.75">
      <c r="A32" s="24"/>
      <c r="B32" s="68" t="s">
        <v>135</v>
      </c>
      <c r="C32" s="26" t="s">
        <v>168</v>
      </c>
      <c r="D32" s="27">
        <v>5000</v>
      </c>
      <c r="E32" s="69" t="s">
        <v>43</v>
      </c>
      <c r="F32" s="70">
        <f t="shared" si="0"/>
        <v>5000</v>
      </c>
    </row>
    <row r="33" spans="1:6" ht="56.25">
      <c r="A33" s="24" t="s">
        <v>169</v>
      </c>
      <c r="B33" s="68" t="s">
        <v>135</v>
      </c>
      <c r="C33" s="26" t="s">
        <v>170</v>
      </c>
      <c r="D33" s="27">
        <v>5000</v>
      </c>
      <c r="E33" s="69" t="s">
        <v>43</v>
      </c>
      <c r="F33" s="70">
        <f t="shared" si="0"/>
        <v>5000</v>
      </c>
    </row>
    <row r="34" spans="1:6" ht="12.75">
      <c r="A34" s="24" t="s">
        <v>171</v>
      </c>
      <c r="B34" s="68" t="s">
        <v>135</v>
      </c>
      <c r="C34" s="26" t="s">
        <v>172</v>
      </c>
      <c r="D34" s="27">
        <v>5000</v>
      </c>
      <c r="E34" s="69" t="s">
        <v>43</v>
      </c>
      <c r="F34" s="70">
        <f t="shared" si="0"/>
        <v>5000</v>
      </c>
    </row>
    <row r="35" spans="1:6" ht="12.75">
      <c r="A35" s="56" t="s">
        <v>173</v>
      </c>
      <c r="B35" s="57" t="s">
        <v>135</v>
      </c>
      <c r="C35" s="58" t="s">
        <v>174</v>
      </c>
      <c r="D35" s="59">
        <v>88900</v>
      </c>
      <c r="E35" s="60">
        <v>60841.47</v>
      </c>
      <c r="F35" s="61">
        <f t="shared" si="0"/>
        <v>28058.53</v>
      </c>
    </row>
    <row r="36" spans="1:6" ht="33.75">
      <c r="A36" s="24" t="s">
        <v>175</v>
      </c>
      <c r="B36" s="68" t="s">
        <v>135</v>
      </c>
      <c r="C36" s="26" t="s">
        <v>176</v>
      </c>
      <c r="D36" s="27">
        <v>5000</v>
      </c>
      <c r="E36" s="69">
        <v>5000</v>
      </c>
      <c r="F36" s="70" t="str">
        <f t="shared" si="0"/>
        <v>-</v>
      </c>
    </row>
    <row r="37" spans="1:6" ht="22.5">
      <c r="A37" s="24" t="s">
        <v>177</v>
      </c>
      <c r="B37" s="68" t="s">
        <v>135</v>
      </c>
      <c r="C37" s="26" t="s">
        <v>178</v>
      </c>
      <c r="D37" s="27">
        <v>5000</v>
      </c>
      <c r="E37" s="69">
        <v>5000</v>
      </c>
      <c r="F37" s="70" t="str">
        <f t="shared" si="0"/>
        <v>-</v>
      </c>
    </row>
    <row r="38" spans="1:6" ht="78.75">
      <c r="A38" s="71" t="s">
        <v>179</v>
      </c>
      <c r="B38" s="68" t="s">
        <v>135</v>
      </c>
      <c r="C38" s="26" t="s">
        <v>180</v>
      </c>
      <c r="D38" s="27">
        <v>5000</v>
      </c>
      <c r="E38" s="69">
        <v>5000</v>
      </c>
      <c r="F38" s="70" t="str">
        <f t="shared" si="0"/>
        <v>-</v>
      </c>
    </row>
    <row r="39" spans="1:6" ht="22.5">
      <c r="A39" s="24" t="s">
        <v>157</v>
      </c>
      <c r="B39" s="68" t="s">
        <v>135</v>
      </c>
      <c r="C39" s="26" t="s">
        <v>181</v>
      </c>
      <c r="D39" s="27">
        <v>5000</v>
      </c>
      <c r="E39" s="69">
        <v>5000</v>
      </c>
      <c r="F39" s="70" t="str">
        <f t="shared" si="0"/>
        <v>-</v>
      </c>
    </row>
    <row r="40" spans="1:6" ht="22.5">
      <c r="A40" s="24" t="s">
        <v>182</v>
      </c>
      <c r="B40" s="68" t="s">
        <v>135</v>
      </c>
      <c r="C40" s="26" t="s">
        <v>183</v>
      </c>
      <c r="D40" s="27">
        <v>2000</v>
      </c>
      <c r="E40" s="69" t="s">
        <v>43</v>
      </c>
      <c r="F40" s="70">
        <f t="shared" si="0"/>
        <v>2000</v>
      </c>
    </row>
    <row r="41" spans="1:6" ht="33.75">
      <c r="A41" s="24" t="s">
        <v>184</v>
      </c>
      <c r="B41" s="68" t="s">
        <v>135</v>
      </c>
      <c r="C41" s="26" t="s">
        <v>185</v>
      </c>
      <c r="D41" s="27">
        <v>2000</v>
      </c>
      <c r="E41" s="69" t="s">
        <v>43</v>
      </c>
      <c r="F41" s="70">
        <f t="shared" si="0"/>
        <v>2000</v>
      </c>
    </row>
    <row r="42" spans="1:6" ht="101.25">
      <c r="A42" s="71" t="s">
        <v>186</v>
      </c>
      <c r="B42" s="68" t="s">
        <v>135</v>
      </c>
      <c r="C42" s="26" t="s">
        <v>187</v>
      </c>
      <c r="D42" s="27">
        <v>2000</v>
      </c>
      <c r="E42" s="69" t="s">
        <v>43</v>
      </c>
      <c r="F42" s="70">
        <f t="shared" si="0"/>
        <v>2000</v>
      </c>
    </row>
    <row r="43" spans="1:6" ht="22.5">
      <c r="A43" s="24" t="s">
        <v>157</v>
      </c>
      <c r="B43" s="68" t="s">
        <v>135</v>
      </c>
      <c r="C43" s="26" t="s">
        <v>188</v>
      </c>
      <c r="D43" s="27">
        <v>2000</v>
      </c>
      <c r="E43" s="69" t="s">
        <v>43</v>
      </c>
      <c r="F43" s="70">
        <f t="shared" si="0"/>
        <v>2000</v>
      </c>
    </row>
    <row r="44" spans="1:6" ht="22.5">
      <c r="A44" s="24" t="s">
        <v>189</v>
      </c>
      <c r="B44" s="68" t="s">
        <v>135</v>
      </c>
      <c r="C44" s="26" t="s">
        <v>190</v>
      </c>
      <c r="D44" s="27">
        <v>22100</v>
      </c>
      <c r="E44" s="69">
        <v>13500</v>
      </c>
      <c r="F44" s="70">
        <f t="shared" si="0"/>
        <v>8600</v>
      </c>
    </row>
    <row r="45" spans="1:6" ht="78.75">
      <c r="A45" s="71" t="s">
        <v>191</v>
      </c>
      <c r="B45" s="68" t="s">
        <v>135</v>
      </c>
      <c r="C45" s="26" t="s">
        <v>192</v>
      </c>
      <c r="D45" s="27">
        <v>22100</v>
      </c>
      <c r="E45" s="69">
        <v>13500</v>
      </c>
      <c r="F45" s="70">
        <f t="shared" si="0"/>
        <v>8600</v>
      </c>
    </row>
    <row r="46" spans="1:6" ht="101.25">
      <c r="A46" s="71" t="s">
        <v>193</v>
      </c>
      <c r="B46" s="68" t="s">
        <v>135</v>
      </c>
      <c r="C46" s="26" t="s">
        <v>194</v>
      </c>
      <c r="D46" s="27">
        <v>18000</v>
      </c>
      <c r="E46" s="69">
        <v>13500</v>
      </c>
      <c r="F46" s="70">
        <f t="shared" si="0"/>
        <v>4500</v>
      </c>
    </row>
    <row r="47" spans="1:6" ht="22.5">
      <c r="A47" s="24" t="s">
        <v>157</v>
      </c>
      <c r="B47" s="68" t="s">
        <v>135</v>
      </c>
      <c r="C47" s="26" t="s">
        <v>195</v>
      </c>
      <c r="D47" s="27">
        <v>18000</v>
      </c>
      <c r="E47" s="69">
        <v>13500</v>
      </c>
      <c r="F47" s="70">
        <f aca="true" t="shared" si="1" ref="F47:F78">IF(OR(D47="-",IF(E47="-",0,E47)&gt;=IF(D47="-",0,D47)),"-",IF(D47="-",0,D47)-IF(E47="-",0,E47))</f>
        <v>4500</v>
      </c>
    </row>
    <row r="48" spans="1:6" ht="112.5">
      <c r="A48" s="71" t="s">
        <v>196</v>
      </c>
      <c r="B48" s="68" t="s">
        <v>135</v>
      </c>
      <c r="C48" s="26" t="s">
        <v>197</v>
      </c>
      <c r="D48" s="27">
        <v>4100</v>
      </c>
      <c r="E48" s="69" t="s">
        <v>43</v>
      </c>
      <c r="F48" s="70">
        <f t="shared" si="1"/>
        <v>4100</v>
      </c>
    </row>
    <row r="49" spans="1:6" ht="22.5">
      <c r="A49" s="24" t="s">
        <v>157</v>
      </c>
      <c r="B49" s="68" t="s">
        <v>135</v>
      </c>
      <c r="C49" s="26" t="s">
        <v>198</v>
      </c>
      <c r="D49" s="27">
        <v>4100</v>
      </c>
      <c r="E49" s="69" t="s">
        <v>43</v>
      </c>
      <c r="F49" s="70">
        <f t="shared" si="1"/>
        <v>4100</v>
      </c>
    </row>
    <row r="50" spans="1:6" ht="22.5">
      <c r="A50" s="24" t="s">
        <v>166</v>
      </c>
      <c r="B50" s="68" t="s">
        <v>135</v>
      </c>
      <c r="C50" s="26" t="s">
        <v>199</v>
      </c>
      <c r="D50" s="27">
        <v>59800</v>
      </c>
      <c r="E50" s="69">
        <v>42341.47</v>
      </c>
      <c r="F50" s="70">
        <f t="shared" si="1"/>
        <v>17458.53</v>
      </c>
    </row>
    <row r="51" spans="1:6" ht="12.75">
      <c r="A51" s="24" t="s">
        <v>200</v>
      </c>
      <c r="B51" s="68" t="s">
        <v>135</v>
      </c>
      <c r="C51" s="26" t="s">
        <v>201</v>
      </c>
      <c r="D51" s="27">
        <v>59800</v>
      </c>
      <c r="E51" s="69">
        <v>42341.47</v>
      </c>
      <c r="F51" s="70">
        <f t="shared" si="1"/>
        <v>17458.53</v>
      </c>
    </row>
    <row r="52" spans="1:6" ht="56.25">
      <c r="A52" s="24" t="s">
        <v>202</v>
      </c>
      <c r="B52" s="68" t="s">
        <v>135</v>
      </c>
      <c r="C52" s="26" t="s">
        <v>203</v>
      </c>
      <c r="D52" s="27">
        <v>59800</v>
      </c>
      <c r="E52" s="69">
        <v>42341.47</v>
      </c>
      <c r="F52" s="70">
        <f t="shared" si="1"/>
        <v>17458.53</v>
      </c>
    </row>
    <row r="53" spans="1:6" ht="22.5">
      <c r="A53" s="24" t="s">
        <v>157</v>
      </c>
      <c r="B53" s="68" t="s">
        <v>135</v>
      </c>
      <c r="C53" s="26" t="s">
        <v>204</v>
      </c>
      <c r="D53" s="27">
        <v>15900</v>
      </c>
      <c r="E53" s="69">
        <v>13530</v>
      </c>
      <c r="F53" s="70">
        <f t="shared" si="1"/>
        <v>2370</v>
      </c>
    </row>
    <row r="54" spans="1:6" ht="22.5">
      <c r="A54" s="24" t="s">
        <v>205</v>
      </c>
      <c r="B54" s="68" t="s">
        <v>135</v>
      </c>
      <c r="C54" s="26" t="s">
        <v>206</v>
      </c>
      <c r="D54" s="27">
        <v>20900</v>
      </c>
      <c r="E54" s="69">
        <v>15019</v>
      </c>
      <c r="F54" s="70">
        <f t="shared" si="1"/>
        <v>5881</v>
      </c>
    </row>
    <row r="55" spans="1:6" ht="12.75">
      <c r="A55" s="24" t="s">
        <v>207</v>
      </c>
      <c r="B55" s="68" t="s">
        <v>135</v>
      </c>
      <c r="C55" s="26" t="s">
        <v>208</v>
      </c>
      <c r="D55" s="27">
        <v>6500</v>
      </c>
      <c r="E55" s="69">
        <v>2079</v>
      </c>
      <c r="F55" s="70">
        <f t="shared" si="1"/>
        <v>4421</v>
      </c>
    </row>
    <row r="56" spans="1:6" ht="12.75">
      <c r="A56" s="24" t="s">
        <v>209</v>
      </c>
      <c r="B56" s="68" t="s">
        <v>135</v>
      </c>
      <c r="C56" s="26" t="s">
        <v>210</v>
      </c>
      <c r="D56" s="27">
        <v>16500</v>
      </c>
      <c r="E56" s="69">
        <v>11713.47</v>
      </c>
      <c r="F56" s="70">
        <f t="shared" si="1"/>
        <v>4786.530000000001</v>
      </c>
    </row>
    <row r="57" spans="1:6" ht="12.75">
      <c r="A57" s="56" t="s">
        <v>211</v>
      </c>
      <c r="B57" s="57" t="s">
        <v>135</v>
      </c>
      <c r="C57" s="58" t="s">
        <v>212</v>
      </c>
      <c r="D57" s="59">
        <v>69300</v>
      </c>
      <c r="E57" s="60">
        <v>42325.57</v>
      </c>
      <c r="F57" s="61">
        <f t="shared" si="1"/>
        <v>26974.43</v>
      </c>
    </row>
    <row r="58" spans="1:6" ht="12.75">
      <c r="A58" s="56" t="s">
        <v>213</v>
      </c>
      <c r="B58" s="57" t="s">
        <v>135</v>
      </c>
      <c r="C58" s="58" t="s">
        <v>214</v>
      </c>
      <c r="D58" s="59">
        <v>69300</v>
      </c>
      <c r="E58" s="60">
        <v>42325.57</v>
      </c>
      <c r="F58" s="61">
        <f t="shared" si="1"/>
        <v>26974.43</v>
      </c>
    </row>
    <row r="59" spans="1:6" ht="22.5">
      <c r="A59" s="24" t="s">
        <v>143</v>
      </c>
      <c r="B59" s="68" t="s">
        <v>135</v>
      </c>
      <c r="C59" s="26" t="s">
        <v>215</v>
      </c>
      <c r="D59" s="27">
        <v>69300</v>
      </c>
      <c r="E59" s="69">
        <v>42325.57</v>
      </c>
      <c r="F59" s="70">
        <f t="shared" si="1"/>
        <v>26974.43</v>
      </c>
    </row>
    <row r="60" spans="1:6" ht="12.75">
      <c r="A60" s="24" t="s">
        <v>159</v>
      </c>
      <c r="B60" s="68" t="s">
        <v>135</v>
      </c>
      <c r="C60" s="26" t="s">
        <v>216</v>
      </c>
      <c r="D60" s="27">
        <v>69300</v>
      </c>
      <c r="E60" s="69">
        <v>42325.57</v>
      </c>
      <c r="F60" s="70">
        <f t="shared" si="1"/>
        <v>26974.43</v>
      </c>
    </row>
    <row r="61" spans="1:6" ht="67.5">
      <c r="A61" s="71" t="s">
        <v>217</v>
      </c>
      <c r="B61" s="68" t="s">
        <v>135</v>
      </c>
      <c r="C61" s="26" t="s">
        <v>218</v>
      </c>
      <c r="D61" s="27">
        <v>69300</v>
      </c>
      <c r="E61" s="69">
        <v>42325.57</v>
      </c>
      <c r="F61" s="70">
        <f t="shared" si="1"/>
        <v>26974.43</v>
      </c>
    </row>
    <row r="62" spans="1:6" ht="22.5">
      <c r="A62" s="24" t="s">
        <v>148</v>
      </c>
      <c r="B62" s="68" t="s">
        <v>135</v>
      </c>
      <c r="C62" s="26" t="s">
        <v>219</v>
      </c>
      <c r="D62" s="27">
        <v>53200</v>
      </c>
      <c r="E62" s="69">
        <v>32739.94</v>
      </c>
      <c r="F62" s="70">
        <f t="shared" si="1"/>
        <v>20460.06</v>
      </c>
    </row>
    <row r="63" spans="1:6" ht="33.75">
      <c r="A63" s="24" t="s">
        <v>152</v>
      </c>
      <c r="B63" s="68" t="s">
        <v>135</v>
      </c>
      <c r="C63" s="26" t="s">
        <v>220</v>
      </c>
      <c r="D63" s="27">
        <v>16100</v>
      </c>
      <c r="E63" s="69">
        <v>9585.63</v>
      </c>
      <c r="F63" s="70">
        <f t="shared" si="1"/>
        <v>6514.370000000001</v>
      </c>
    </row>
    <row r="64" spans="1:6" ht="22.5">
      <c r="A64" s="56" t="s">
        <v>221</v>
      </c>
      <c r="B64" s="57" t="s">
        <v>135</v>
      </c>
      <c r="C64" s="58" t="s">
        <v>222</v>
      </c>
      <c r="D64" s="59">
        <v>5400</v>
      </c>
      <c r="E64" s="60">
        <v>1818.11</v>
      </c>
      <c r="F64" s="61">
        <f t="shared" si="1"/>
        <v>3581.8900000000003</v>
      </c>
    </row>
    <row r="65" spans="1:6" ht="22.5">
      <c r="A65" s="56" t="s">
        <v>223</v>
      </c>
      <c r="B65" s="57" t="s">
        <v>135</v>
      </c>
      <c r="C65" s="58" t="s">
        <v>224</v>
      </c>
      <c r="D65" s="59">
        <v>5400</v>
      </c>
      <c r="E65" s="60">
        <v>1818.11</v>
      </c>
      <c r="F65" s="61">
        <f t="shared" si="1"/>
        <v>3581.8900000000003</v>
      </c>
    </row>
    <row r="66" spans="1:6" ht="22.5">
      <c r="A66" s="24" t="s">
        <v>225</v>
      </c>
      <c r="B66" s="68" t="s">
        <v>135</v>
      </c>
      <c r="C66" s="26" t="s">
        <v>226</v>
      </c>
      <c r="D66" s="27">
        <v>5400</v>
      </c>
      <c r="E66" s="69">
        <v>1818.11</v>
      </c>
      <c r="F66" s="70">
        <f t="shared" si="1"/>
        <v>3581.8900000000003</v>
      </c>
    </row>
    <row r="67" spans="1:6" ht="12.75">
      <c r="A67" s="24" t="s">
        <v>227</v>
      </c>
      <c r="B67" s="68" t="s">
        <v>135</v>
      </c>
      <c r="C67" s="26" t="s">
        <v>228</v>
      </c>
      <c r="D67" s="27">
        <v>5400</v>
      </c>
      <c r="E67" s="69">
        <v>1818.11</v>
      </c>
      <c r="F67" s="70">
        <f t="shared" si="1"/>
        <v>3581.8900000000003</v>
      </c>
    </row>
    <row r="68" spans="1:6" ht="45">
      <c r="A68" s="24" t="s">
        <v>229</v>
      </c>
      <c r="B68" s="68" t="s">
        <v>135</v>
      </c>
      <c r="C68" s="26" t="s">
        <v>230</v>
      </c>
      <c r="D68" s="27">
        <v>5400</v>
      </c>
      <c r="E68" s="69">
        <v>1818.11</v>
      </c>
      <c r="F68" s="70">
        <f t="shared" si="1"/>
        <v>3581.8900000000003</v>
      </c>
    </row>
    <row r="69" spans="1:6" ht="22.5">
      <c r="A69" s="24" t="s">
        <v>157</v>
      </c>
      <c r="B69" s="68" t="s">
        <v>135</v>
      </c>
      <c r="C69" s="26" t="s">
        <v>231</v>
      </c>
      <c r="D69" s="27">
        <v>5400</v>
      </c>
      <c r="E69" s="69">
        <v>1818.11</v>
      </c>
      <c r="F69" s="70">
        <f t="shared" si="1"/>
        <v>3581.8900000000003</v>
      </c>
    </row>
    <row r="70" spans="1:6" ht="12.75">
      <c r="A70" s="56" t="s">
        <v>232</v>
      </c>
      <c r="B70" s="57" t="s">
        <v>135</v>
      </c>
      <c r="C70" s="58" t="s">
        <v>233</v>
      </c>
      <c r="D70" s="59">
        <v>597293.87</v>
      </c>
      <c r="E70" s="60">
        <v>516542.87</v>
      </c>
      <c r="F70" s="61">
        <f t="shared" si="1"/>
        <v>80751</v>
      </c>
    </row>
    <row r="71" spans="1:6" ht="12.75">
      <c r="A71" s="56" t="s">
        <v>234</v>
      </c>
      <c r="B71" s="57" t="s">
        <v>135</v>
      </c>
      <c r="C71" s="58" t="s">
        <v>235</v>
      </c>
      <c r="D71" s="59">
        <v>577293.87</v>
      </c>
      <c r="E71" s="60">
        <v>496542.87</v>
      </c>
      <c r="F71" s="61">
        <f t="shared" si="1"/>
        <v>80751</v>
      </c>
    </row>
    <row r="72" spans="1:6" ht="22.5">
      <c r="A72" s="24" t="s">
        <v>236</v>
      </c>
      <c r="B72" s="68" t="s">
        <v>135</v>
      </c>
      <c r="C72" s="26" t="s">
        <v>237</v>
      </c>
      <c r="D72" s="27">
        <v>577293.87</v>
      </c>
      <c r="E72" s="69">
        <v>496542.87</v>
      </c>
      <c r="F72" s="70">
        <f t="shared" si="1"/>
        <v>80751</v>
      </c>
    </row>
    <row r="73" spans="1:6" ht="33.75">
      <c r="A73" s="24" t="s">
        <v>238</v>
      </c>
      <c r="B73" s="68" t="s">
        <v>135</v>
      </c>
      <c r="C73" s="26" t="s">
        <v>239</v>
      </c>
      <c r="D73" s="27">
        <v>577293.87</v>
      </c>
      <c r="E73" s="69">
        <v>496542.87</v>
      </c>
      <c r="F73" s="70">
        <f t="shared" si="1"/>
        <v>80751</v>
      </c>
    </row>
    <row r="74" spans="1:6" ht="78.75">
      <c r="A74" s="71" t="s">
        <v>240</v>
      </c>
      <c r="B74" s="68" t="s">
        <v>135</v>
      </c>
      <c r="C74" s="26" t="s">
        <v>241</v>
      </c>
      <c r="D74" s="27">
        <v>254000</v>
      </c>
      <c r="E74" s="69">
        <v>173249</v>
      </c>
      <c r="F74" s="70">
        <f t="shared" si="1"/>
        <v>80751</v>
      </c>
    </row>
    <row r="75" spans="1:6" ht="22.5">
      <c r="A75" s="24" t="s">
        <v>157</v>
      </c>
      <c r="B75" s="68" t="s">
        <v>135</v>
      </c>
      <c r="C75" s="26" t="s">
        <v>242</v>
      </c>
      <c r="D75" s="27">
        <v>254000</v>
      </c>
      <c r="E75" s="69">
        <v>173249</v>
      </c>
      <c r="F75" s="70">
        <f t="shared" si="1"/>
        <v>80751</v>
      </c>
    </row>
    <row r="76" spans="1:6" ht="78.75">
      <c r="A76" s="71" t="s">
        <v>243</v>
      </c>
      <c r="B76" s="68" t="s">
        <v>135</v>
      </c>
      <c r="C76" s="26" t="s">
        <v>244</v>
      </c>
      <c r="D76" s="27">
        <v>323293.87</v>
      </c>
      <c r="E76" s="69">
        <v>323293.87</v>
      </c>
      <c r="F76" s="70" t="str">
        <f t="shared" si="1"/>
        <v>-</v>
      </c>
    </row>
    <row r="77" spans="1:6" ht="12.75">
      <c r="A77" s="24" t="s">
        <v>121</v>
      </c>
      <c r="B77" s="68" t="s">
        <v>135</v>
      </c>
      <c r="C77" s="26" t="s">
        <v>245</v>
      </c>
      <c r="D77" s="27">
        <v>323293.87</v>
      </c>
      <c r="E77" s="69">
        <v>323293.87</v>
      </c>
      <c r="F77" s="70" t="str">
        <f t="shared" si="1"/>
        <v>-</v>
      </c>
    </row>
    <row r="78" spans="1:6" ht="12.75">
      <c r="A78" s="56" t="s">
        <v>246</v>
      </c>
      <c r="B78" s="57" t="s">
        <v>135</v>
      </c>
      <c r="C78" s="58" t="s">
        <v>247</v>
      </c>
      <c r="D78" s="59">
        <v>20000</v>
      </c>
      <c r="E78" s="60">
        <v>20000</v>
      </c>
      <c r="F78" s="61" t="str">
        <f t="shared" si="1"/>
        <v>-</v>
      </c>
    </row>
    <row r="79" spans="1:6" ht="22.5">
      <c r="A79" s="24" t="s">
        <v>166</v>
      </c>
      <c r="B79" s="68" t="s">
        <v>135</v>
      </c>
      <c r="C79" s="26" t="s">
        <v>248</v>
      </c>
      <c r="D79" s="27">
        <v>20000</v>
      </c>
      <c r="E79" s="69">
        <v>20000</v>
      </c>
      <c r="F79" s="70" t="str">
        <f aca="true" t="shared" si="2" ref="F79:F110">IF(OR(D79="-",IF(E79="-",0,E79)&gt;=IF(D79="-",0,D79)),"-",IF(D79="-",0,D79)-IF(E79="-",0,E79))</f>
        <v>-</v>
      </c>
    </row>
    <row r="80" spans="1:6" ht="12.75">
      <c r="A80" s="24" t="s">
        <v>200</v>
      </c>
      <c r="B80" s="68" t="s">
        <v>135</v>
      </c>
      <c r="C80" s="26" t="s">
        <v>249</v>
      </c>
      <c r="D80" s="27">
        <v>20000</v>
      </c>
      <c r="E80" s="69">
        <v>20000</v>
      </c>
      <c r="F80" s="70" t="str">
        <f t="shared" si="2"/>
        <v>-</v>
      </c>
    </row>
    <row r="81" spans="1:6" ht="45">
      <c r="A81" s="24" t="s">
        <v>250</v>
      </c>
      <c r="B81" s="68" t="s">
        <v>135</v>
      </c>
      <c r="C81" s="26" t="s">
        <v>251</v>
      </c>
      <c r="D81" s="27">
        <v>20000</v>
      </c>
      <c r="E81" s="69">
        <v>20000</v>
      </c>
      <c r="F81" s="70" t="str">
        <f t="shared" si="2"/>
        <v>-</v>
      </c>
    </row>
    <row r="82" spans="1:6" ht="22.5">
      <c r="A82" s="24" t="s">
        <v>157</v>
      </c>
      <c r="B82" s="68" t="s">
        <v>135</v>
      </c>
      <c r="C82" s="26" t="s">
        <v>252</v>
      </c>
      <c r="D82" s="27">
        <v>20000</v>
      </c>
      <c r="E82" s="69">
        <v>20000</v>
      </c>
      <c r="F82" s="70" t="str">
        <f t="shared" si="2"/>
        <v>-</v>
      </c>
    </row>
    <row r="83" spans="1:6" ht="12.75">
      <c r="A83" s="56" t="s">
        <v>253</v>
      </c>
      <c r="B83" s="57" t="s">
        <v>135</v>
      </c>
      <c r="C83" s="58" t="s">
        <v>254</v>
      </c>
      <c r="D83" s="59">
        <v>678900</v>
      </c>
      <c r="E83" s="60">
        <v>81384.36</v>
      </c>
      <c r="F83" s="61">
        <f t="shared" si="2"/>
        <v>597515.64</v>
      </c>
    </row>
    <row r="84" spans="1:6" ht="12.75">
      <c r="A84" s="56" t="s">
        <v>255</v>
      </c>
      <c r="B84" s="57" t="s">
        <v>135</v>
      </c>
      <c r="C84" s="58" t="s">
        <v>256</v>
      </c>
      <c r="D84" s="59">
        <v>678900</v>
      </c>
      <c r="E84" s="60">
        <v>81384.36</v>
      </c>
      <c r="F84" s="61">
        <f t="shared" si="2"/>
        <v>597515.64</v>
      </c>
    </row>
    <row r="85" spans="1:6" ht="45">
      <c r="A85" s="24" t="s">
        <v>257</v>
      </c>
      <c r="B85" s="68" t="s">
        <v>135</v>
      </c>
      <c r="C85" s="26" t="s">
        <v>258</v>
      </c>
      <c r="D85" s="27">
        <v>678900</v>
      </c>
      <c r="E85" s="69">
        <v>81384.36</v>
      </c>
      <c r="F85" s="70">
        <f t="shared" si="2"/>
        <v>597515.64</v>
      </c>
    </row>
    <row r="86" spans="1:6" ht="12.75">
      <c r="A86" s="24" t="s">
        <v>259</v>
      </c>
      <c r="B86" s="68" t="s">
        <v>135</v>
      </c>
      <c r="C86" s="26" t="s">
        <v>260</v>
      </c>
      <c r="D86" s="27">
        <v>678900</v>
      </c>
      <c r="E86" s="69">
        <v>81384.36</v>
      </c>
      <c r="F86" s="70">
        <f t="shared" si="2"/>
        <v>597515.64</v>
      </c>
    </row>
    <row r="87" spans="1:6" ht="56.25">
      <c r="A87" s="24" t="s">
        <v>261</v>
      </c>
      <c r="B87" s="68" t="s">
        <v>135</v>
      </c>
      <c r="C87" s="26" t="s">
        <v>262</v>
      </c>
      <c r="D87" s="27">
        <v>384100</v>
      </c>
      <c r="E87" s="69">
        <v>51748.3</v>
      </c>
      <c r="F87" s="70">
        <f t="shared" si="2"/>
        <v>332351.7</v>
      </c>
    </row>
    <row r="88" spans="1:6" ht="22.5">
      <c r="A88" s="24" t="s">
        <v>157</v>
      </c>
      <c r="B88" s="68" t="s">
        <v>135</v>
      </c>
      <c r="C88" s="26" t="s">
        <v>263</v>
      </c>
      <c r="D88" s="27">
        <v>384100</v>
      </c>
      <c r="E88" s="69">
        <v>51748.3</v>
      </c>
      <c r="F88" s="70">
        <f t="shared" si="2"/>
        <v>332351.7</v>
      </c>
    </row>
    <row r="89" spans="1:6" ht="56.25">
      <c r="A89" s="24" t="s">
        <v>264</v>
      </c>
      <c r="B89" s="68" t="s">
        <v>135</v>
      </c>
      <c r="C89" s="26" t="s">
        <v>265</v>
      </c>
      <c r="D89" s="27">
        <v>31300</v>
      </c>
      <c r="E89" s="69">
        <v>11275</v>
      </c>
      <c r="F89" s="70">
        <f t="shared" si="2"/>
        <v>20025</v>
      </c>
    </row>
    <row r="90" spans="1:6" ht="22.5">
      <c r="A90" s="24" t="s">
        <v>157</v>
      </c>
      <c r="B90" s="68" t="s">
        <v>135</v>
      </c>
      <c r="C90" s="26" t="s">
        <v>266</v>
      </c>
      <c r="D90" s="27">
        <v>31300</v>
      </c>
      <c r="E90" s="69">
        <v>11275</v>
      </c>
      <c r="F90" s="70">
        <f t="shared" si="2"/>
        <v>20025</v>
      </c>
    </row>
    <row r="91" spans="1:6" ht="56.25">
      <c r="A91" s="24" t="s">
        <v>267</v>
      </c>
      <c r="B91" s="68" t="s">
        <v>135</v>
      </c>
      <c r="C91" s="26" t="s">
        <v>268</v>
      </c>
      <c r="D91" s="27">
        <v>13400</v>
      </c>
      <c r="E91" s="69">
        <v>13313.06</v>
      </c>
      <c r="F91" s="70">
        <f t="shared" si="2"/>
        <v>86.94000000000051</v>
      </c>
    </row>
    <row r="92" spans="1:6" ht="22.5">
      <c r="A92" s="24" t="s">
        <v>157</v>
      </c>
      <c r="B92" s="68" t="s">
        <v>135</v>
      </c>
      <c r="C92" s="26" t="s">
        <v>269</v>
      </c>
      <c r="D92" s="27">
        <v>13400</v>
      </c>
      <c r="E92" s="69">
        <v>13313.06</v>
      </c>
      <c r="F92" s="70">
        <f t="shared" si="2"/>
        <v>86.94000000000051</v>
      </c>
    </row>
    <row r="93" spans="1:6" ht="67.5">
      <c r="A93" s="24" t="s">
        <v>270</v>
      </c>
      <c r="B93" s="68" t="s">
        <v>135</v>
      </c>
      <c r="C93" s="26" t="s">
        <v>271</v>
      </c>
      <c r="D93" s="27">
        <v>250100</v>
      </c>
      <c r="E93" s="69">
        <v>5048</v>
      </c>
      <c r="F93" s="70">
        <f t="shared" si="2"/>
        <v>245052</v>
      </c>
    </row>
    <row r="94" spans="1:6" ht="22.5">
      <c r="A94" s="24" t="s">
        <v>157</v>
      </c>
      <c r="B94" s="68" t="s">
        <v>135</v>
      </c>
      <c r="C94" s="26" t="s">
        <v>272</v>
      </c>
      <c r="D94" s="27">
        <v>250100</v>
      </c>
      <c r="E94" s="69">
        <v>5048</v>
      </c>
      <c r="F94" s="70">
        <f t="shared" si="2"/>
        <v>245052</v>
      </c>
    </row>
    <row r="95" spans="1:6" ht="12.75">
      <c r="A95" s="56" t="s">
        <v>273</v>
      </c>
      <c r="B95" s="57" t="s">
        <v>135</v>
      </c>
      <c r="C95" s="58" t="s">
        <v>274</v>
      </c>
      <c r="D95" s="59">
        <v>12500</v>
      </c>
      <c r="E95" s="60">
        <v>12500</v>
      </c>
      <c r="F95" s="61" t="str">
        <f t="shared" si="2"/>
        <v>-</v>
      </c>
    </row>
    <row r="96" spans="1:6" ht="22.5">
      <c r="A96" s="56" t="s">
        <v>275</v>
      </c>
      <c r="B96" s="57" t="s">
        <v>135</v>
      </c>
      <c r="C96" s="58" t="s">
        <v>276</v>
      </c>
      <c r="D96" s="59">
        <v>12500</v>
      </c>
      <c r="E96" s="60">
        <v>12500</v>
      </c>
      <c r="F96" s="61" t="str">
        <f t="shared" si="2"/>
        <v>-</v>
      </c>
    </row>
    <row r="97" spans="1:6" ht="22.5">
      <c r="A97" s="24" t="s">
        <v>189</v>
      </c>
      <c r="B97" s="68" t="s">
        <v>135</v>
      </c>
      <c r="C97" s="26" t="s">
        <v>277</v>
      </c>
      <c r="D97" s="27">
        <v>12500</v>
      </c>
      <c r="E97" s="69">
        <v>12500</v>
      </c>
      <c r="F97" s="70" t="str">
        <f t="shared" si="2"/>
        <v>-</v>
      </c>
    </row>
    <row r="98" spans="1:6" ht="78.75">
      <c r="A98" s="71" t="s">
        <v>191</v>
      </c>
      <c r="B98" s="68" t="s">
        <v>135</v>
      </c>
      <c r="C98" s="26" t="s">
        <v>278</v>
      </c>
      <c r="D98" s="27">
        <v>12500</v>
      </c>
      <c r="E98" s="69">
        <v>12500</v>
      </c>
      <c r="F98" s="70" t="str">
        <f t="shared" si="2"/>
        <v>-</v>
      </c>
    </row>
    <row r="99" spans="1:6" ht="90">
      <c r="A99" s="71" t="s">
        <v>279</v>
      </c>
      <c r="B99" s="68" t="s">
        <v>135</v>
      </c>
      <c r="C99" s="26" t="s">
        <v>280</v>
      </c>
      <c r="D99" s="27">
        <v>12500</v>
      </c>
      <c r="E99" s="69">
        <v>12500</v>
      </c>
      <c r="F99" s="70" t="str">
        <f t="shared" si="2"/>
        <v>-</v>
      </c>
    </row>
    <row r="100" spans="1:6" ht="22.5">
      <c r="A100" s="24" t="s">
        <v>157</v>
      </c>
      <c r="B100" s="68" t="s">
        <v>135</v>
      </c>
      <c r="C100" s="26" t="s">
        <v>281</v>
      </c>
      <c r="D100" s="27">
        <v>12500</v>
      </c>
      <c r="E100" s="69">
        <v>12500</v>
      </c>
      <c r="F100" s="70" t="str">
        <f t="shared" si="2"/>
        <v>-</v>
      </c>
    </row>
    <row r="101" spans="1:6" ht="12.75">
      <c r="A101" s="56" t="s">
        <v>282</v>
      </c>
      <c r="B101" s="57" t="s">
        <v>135</v>
      </c>
      <c r="C101" s="58" t="s">
        <v>283</v>
      </c>
      <c r="D101" s="59">
        <v>2418100</v>
      </c>
      <c r="E101" s="60">
        <v>1443576.88</v>
      </c>
      <c r="F101" s="61">
        <f t="shared" si="2"/>
        <v>974523.1200000001</v>
      </c>
    </row>
    <row r="102" spans="1:6" ht="12.75">
      <c r="A102" s="56" t="s">
        <v>284</v>
      </c>
      <c r="B102" s="57" t="s">
        <v>135</v>
      </c>
      <c r="C102" s="58" t="s">
        <v>285</v>
      </c>
      <c r="D102" s="59">
        <v>2418100</v>
      </c>
      <c r="E102" s="60">
        <v>1443576.88</v>
      </c>
      <c r="F102" s="61">
        <f t="shared" si="2"/>
        <v>974523.1200000001</v>
      </c>
    </row>
    <row r="103" spans="1:6" ht="22.5">
      <c r="A103" s="24" t="s">
        <v>286</v>
      </c>
      <c r="B103" s="68" t="s">
        <v>135</v>
      </c>
      <c r="C103" s="26" t="s">
        <v>287</v>
      </c>
      <c r="D103" s="27">
        <v>2400200</v>
      </c>
      <c r="E103" s="69">
        <v>1425700</v>
      </c>
      <c r="F103" s="70">
        <f t="shared" si="2"/>
        <v>974500</v>
      </c>
    </row>
    <row r="104" spans="1:6" ht="12.75">
      <c r="A104" s="24" t="s">
        <v>288</v>
      </c>
      <c r="B104" s="68" t="s">
        <v>135</v>
      </c>
      <c r="C104" s="26" t="s">
        <v>289</v>
      </c>
      <c r="D104" s="27">
        <v>2400200</v>
      </c>
      <c r="E104" s="69">
        <v>1425700</v>
      </c>
      <c r="F104" s="70">
        <f t="shared" si="2"/>
        <v>974500</v>
      </c>
    </row>
    <row r="105" spans="1:6" ht="56.25">
      <c r="A105" s="24" t="s">
        <v>290</v>
      </c>
      <c r="B105" s="68" t="s">
        <v>135</v>
      </c>
      <c r="C105" s="26" t="s">
        <v>291</v>
      </c>
      <c r="D105" s="27">
        <v>2208000</v>
      </c>
      <c r="E105" s="69">
        <v>1233500</v>
      </c>
      <c r="F105" s="70">
        <f t="shared" si="2"/>
        <v>974500</v>
      </c>
    </row>
    <row r="106" spans="1:6" ht="12.75">
      <c r="A106" s="24" t="s">
        <v>121</v>
      </c>
      <c r="B106" s="68" t="s">
        <v>135</v>
      </c>
      <c r="C106" s="26" t="s">
        <v>292</v>
      </c>
      <c r="D106" s="27">
        <v>2208000</v>
      </c>
      <c r="E106" s="69">
        <v>1233500</v>
      </c>
      <c r="F106" s="70">
        <f t="shared" si="2"/>
        <v>974500</v>
      </c>
    </row>
    <row r="107" spans="1:6" ht="67.5">
      <c r="A107" s="24" t="s">
        <v>293</v>
      </c>
      <c r="B107" s="68" t="s">
        <v>135</v>
      </c>
      <c r="C107" s="26" t="s">
        <v>294</v>
      </c>
      <c r="D107" s="27">
        <v>192200</v>
      </c>
      <c r="E107" s="69">
        <v>192200</v>
      </c>
      <c r="F107" s="70" t="str">
        <f t="shared" si="2"/>
        <v>-</v>
      </c>
    </row>
    <row r="108" spans="1:6" ht="12.75">
      <c r="A108" s="24" t="s">
        <v>121</v>
      </c>
      <c r="B108" s="68" t="s">
        <v>135</v>
      </c>
      <c r="C108" s="26" t="s">
        <v>295</v>
      </c>
      <c r="D108" s="27">
        <v>192200</v>
      </c>
      <c r="E108" s="69">
        <v>192200</v>
      </c>
      <c r="F108" s="70" t="str">
        <f t="shared" si="2"/>
        <v>-</v>
      </c>
    </row>
    <row r="109" spans="1:6" ht="22.5">
      <c r="A109" s="24" t="s">
        <v>166</v>
      </c>
      <c r="B109" s="68" t="s">
        <v>135</v>
      </c>
      <c r="C109" s="26" t="s">
        <v>296</v>
      </c>
      <c r="D109" s="27">
        <v>17900</v>
      </c>
      <c r="E109" s="69">
        <v>17876.88</v>
      </c>
      <c r="F109" s="70">
        <f t="shared" si="2"/>
        <v>23.11999999999898</v>
      </c>
    </row>
    <row r="110" spans="1:6" ht="12.75">
      <c r="A110" s="24" t="s">
        <v>200</v>
      </c>
      <c r="B110" s="68" t="s">
        <v>135</v>
      </c>
      <c r="C110" s="26" t="s">
        <v>297</v>
      </c>
      <c r="D110" s="27">
        <v>17900</v>
      </c>
      <c r="E110" s="69">
        <v>17876.88</v>
      </c>
      <c r="F110" s="70">
        <f t="shared" si="2"/>
        <v>23.11999999999898</v>
      </c>
    </row>
    <row r="111" spans="1:6" ht="56.25">
      <c r="A111" s="24" t="s">
        <v>202</v>
      </c>
      <c r="B111" s="68" t="s">
        <v>135</v>
      </c>
      <c r="C111" s="26" t="s">
        <v>298</v>
      </c>
      <c r="D111" s="27">
        <v>17900</v>
      </c>
      <c r="E111" s="69">
        <v>17876.88</v>
      </c>
      <c r="F111" s="70">
        <f aca="true" t="shared" si="3" ref="F111:F124">IF(OR(D111="-",IF(E111="-",0,E111)&gt;=IF(D111="-",0,D111)),"-",IF(D111="-",0,D111)-IF(E111="-",0,E111))</f>
        <v>23.11999999999898</v>
      </c>
    </row>
    <row r="112" spans="1:6" ht="22.5">
      <c r="A112" s="24" t="s">
        <v>157</v>
      </c>
      <c r="B112" s="68" t="s">
        <v>135</v>
      </c>
      <c r="C112" s="26" t="s">
        <v>299</v>
      </c>
      <c r="D112" s="27">
        <v>17900</v>
      </c>
      <c r="E112" s="69">
        <v>17876.88</v>
      </c>
      <c r="F112" s="70">
        <f t="shared" si="3"/>
        <v>23.11999999999898</v>
      </c>
    </row>
    <row r="113" spans="1:6" ht="12.75">
      <c r="A113" s="56" t="s">
        <v>300</v>
      </c>
      <c r="B113" s="57" t="s">
        <v>135</v>
      </c>
      <c r="C113" s="58" t="s">
        <v>301</v>
      </c>
      <c r="D113" s="59">
        <v>58700</v>
      </c>
      <c r="E113" s="60">
        <v>42999.81</v>
      </c>
      <c r="F113" s="61">
        <f t="shared" si="3"/>
        <v>15700.190000000002</v>
      </c>
    </row>
    <row r="114" spans="1:6" ht="12.75">
      <c r="A114" s="56" t="s">
        <v>302</v>
      </c>
      <c r="B114" s="57" t="s">
        <v>135</v>
      </c>
      <c r="C114" s="58" t="s">
        <v>303</v>
      </c>
      <c r="D114" s="59">
        <v>58700</v>
      </c>
      <c r="E114" s="60">
        <v>42999.81</v>
      </c>
      <c r="F114" s="61">
        <f t="shared" si="3"/>
        <v>15700.190000000002</v>
      </c>
    </row>
    <row r="115" spans="1:6" ht="22.5">
      <c r="A115" s="24" t="s">
        <v>304</v>
      </c>
      <c r="B115" s="68" t="s">
        <v>135</v>
      </c>
      <c r="C115" s="26" t="s">
        <v>305</v>
      </c>
      <c r="D115" s="27">
        <v>58700</v>
      </c>
      <c r="E115" s="69">
        <v>42999.81</v>
      </c>
      <c r="F115" s="70">
        <f t="shared" si="3"/>
        <v>15700.190000000002</v>
      </c>
    </row>
    <row r="116" spans="1:6" ht="22.5">
      <c r="A116" s="24" t="s">
        <v>306</v>
      </c>
      <c r="B116" s="68" t="s">
        <v>135</v>
      </c>
      <c r="C116" s="26" t="s">
        <v>307</v>
      </c>
      <c r="D116" s="27">
        <v>58700</v>
      </c>
      <c r="E116" s="69">
        <v>42999.81</v>
      </c>
      <c r="F116" s="70">
        <f t="shared" si="3"/>
        <v>15700.190000000002</v>
      </c>
    </row>
    <row r="117" spans="1:6" ht="101.25">
      <c r="A117" s="71" t="s">
        <v>308</v>
      </c>
      <c r="B117" s="68" t="s">
        <v>135</v>
      </c>
      <c r="C117" s="26" t="s">
        <v>309</v>
      </c>
      <c r="D117" s="27">
        <v>58700</v>
      </c>
      <c r="E117" s="69">
        <v>42999.81</v>
      </c>
      <c r="F117" s="70">
        <f t="shared" si="3"/>
        <v>15700.190000000002</v>
      </c>
    </row>
    <row r="118" spans="1:6" ht="22.5">
      <c r="A118" s="24" t="s">
        <v>310</v>
      </c>
      <c r="B118" s="68" t="s">
        <v>135</v>
      </c>
      <c r="C118" s="26" t="s">
        <v>311</v>
      </c>
      <c r="D118" s="27">
        <v>58700</v>
      </c>
      <c r="E118" s="69">
        <v>42999.81</v>
      </c>
      <c r="F118" s="70">
        <f t="shared" si="3"/>
        <v>15700.190000000002</v>
      </c>
    </row>
    <row r="119" spans="1:6" ht="22.5">
      <c r="A119" s="56" t="s">
        <v>312</v>
      </c>
      <c r="B119" s="57" t="s">
        <v>135</v>
      </c>
      <c r="C119" s="58" t="s">
        <v>313</v>
      </c>
      <c r="D119" s="59">
        <v>1100</v>
      </c>
      <c r="E119" s="60">
        <v>61.31</v>
      </c>
      <c r="F119" s="61">
        <f t="shared" si="3"/>
        <v>1038.69</v>
      </c>
    </row>
    <row r="120" spans="1:6" ht="22.5">
      <c r="A120" s="56" t="s">
        <v>314</v>
      </c>
      <c r="B120" s="57" t="s">
        <v>135</v>
      </c>
      <c r="C120" s="58" t="s">
        <v>315</v>
      </c>
      <c r="D120" s="59">
        <v>1100</v>
      </c>
      <c r="E120" s="60">
        <v>61.31</v>
      </c>
      <c r="F120" s="61">
        <f t="shared" si="3"/>
        <v>1038.69</v>
      </c>
    </row>
    <row r="121" spans="1:6" ht="22.5">
      <c r="A121" s="24" t="s">
        <v>166</v>
      </c>
      <c r="B121" s="68" t="s">
        <v>135</v>
      </c>
      <c r="C121" s="26" t="s">
        <v>316</v>
      </c>
      <c r="D121" s="27">
        <v>1100</v>
      </c>
      <c r="E121" s="69">
        <v>61.31</v>
      </c>
      <c r="F121" s="70">
        <f t="shared" si="3"/>
        <v>1038.69</v>
      </c>
    </row>
    <row r="122" spans="1:6" ht="22.5">
      <c r="A122" s="24" t="s">
        <v>317</v>
      </c>
      <c r="B122" s="68" t="s">
        <v>135</v>
      </c>
      <c r="C122" s="26" t="s">
        <v>318</v>
      </c>
      <c r="D122" s="27">
        <v>1100</v>
      </c>
      <c r="E122" s="69">
        <v>61.31</v>
      </c>
      <c r="F122" s="70">
        <f t="shared" si="3"/>
        <v>1038.69</v>
      </c>
    </row>
    <row r="123" spans="1:6" ht="56.25">
      <c r="A123" s="24" t="s">
        <v>319</v>
      </c>
      <c r="B123" s="68" t="s">
        <v>135</v>
      </c>
      <c r="C123" s="26" t="s">
        <v>320</v>
      </c>
      <c r="D123" s="27">
        <v>1100</v>
      </c>
      <c r="E123" s="69">
        <v>61.31</v>
      </c>
      <c r="F123" s="70">
        <f t="shared" si="3"/>
        <v>1038.69</v>
      </c>
    </row>
    <row r="124" spans="1:6" ht="12.75">
      <c r="A124" s="24" t="s">
        <v>321</v>
      </c>
      <c r="B124" s="68" t="s">
        <v>135</v>
      </c>
      <c r="C124" s="26" t="s">
        <v>322</v>
      </c>
      <c r="D124" s="27">
        <v>1100</v>
      </c>
      <c r="E124" s="69">
        <v>61.31</v>
      </c>
      <c r="F124" s="70">
        <f t="shared" si="3"/>
        <v>1038.69</v>
      </c>
    </row>
    <row r="125" spans="1:6" ht="9" customHeight="1">
      <c r="A125" s="72"/>
      <c r="B125" s="73"/>
      <c r="C125" s="74"/>
      <c r="D125" s="75"/>
      <c r="E125" s="73"/>
      <c r="F125" s="73"/>
    </row>
    <row r="126" spans="1:6" ht="13.5" customHeight="1">
      <c r="A126" s="76" t="s">
        <v>323</v>
      </c>
      <c r="B126" s="77" t="s">
        <v>324</v>
      </c>
      <c r="C126" s="78" t="s">
        <v>136</v>
      </c>
      <c r="D126" s="79">
        <v>-712635.48</v>
      </c>
      <c r="E126" s="79">
        <v>-753024.06</v>
      </c>
      <c r="F126" s="80" t="s">
        <v>325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showGridLines="0" tabSelected="1" zoomScalePageLayoutView="0" workbookViewId="0" topLeftCell="A7">
      <selection activeCell="F42" sqref="F41:F4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31" t="s">
        <v>326</v>
      </c>
      <c r="B1" s="131"/>
      <c r="C1" s="131"/>
      <c r="D1" s="131"/>
      <c r="E1" s="131"/>
      <c r="F1" s="131"/>
    </row>
    <row r="2" spans="1:6" ht="12.75" customHeight="1">
      <c r="A2" s="119" t="s">
        <v>327</v>
      </c>
      <c r="B2" s="119"/>
      <c r="C2" s="119"/>
      <c r="D2" s="119"/>
      <c r="E2" s="119"/>
      <c r="F2" s="119"/>
    </row>
    <row r="3" spans="1:6" ht="9" customHeight="1">
      <c r="A3" s="5"/>
      <c r="B3" s="81"/>
      <c r="C3" s="48"/>
      <c r="D3" s="9"/>
      <c r="E3" s="9"/>
      <c r="F3" s="48"/>
    </row>
    <row r="4" spans="1:6" ht="13.5" customHeight="1">
      <c r="A4" s="113" t="s">
        <v>20</v>
      </c>
      <c r="B4" s="107" t="s">
        <v>21</v>
      </c>
      <c r="C4" s="124" t="s">
        <v>328</v>
      </c>
      <c r="D4" s="110" t="s">
        <v>23</v>
      </c>
      <c r="E4" s="110" t="s">
        <v>24</v>
      </c>
      <c r="F4" s="116" t="s">
        <v>25</v>
      </c>
    </row>
    <row r="5" spans="1:6" ht="4.5" customHeight="1">
      <c r="A5" s="114"/>
      <c r="B5" s="108"/>
      <c r="C5" s="125"/>
      <c r="D5" s="111"/>
      <c r="E5" s="111"/>
      <c r="F5" s="117"/>
    </row>
    <row r="6" spans="1:6" ht="6" customHeight="1">
      <c r="A6" s="114"/>
      <c r="B6" s="108"/>
      <c r="C6" s="125"/>
      <c r="D6" s="111"/>
      <c r="E6" s="111"/>
      <c r="F6" s="117"/>
    </row>
    <row r="7" spans="1:6" ht="4.5" customHeight="1">
      <c r="A7" s="114"/>
      <c r="B7" s="108"/>
      <c r="C7" s="125"/>
      <c r="D7" s="111"/>
      <c r="E7" s="111"/>
      <c r="F7" s="117"/>
    </row>
    <row r="8" spans="1:6" ht="6" customHeight="1">
      <c r="A8" s="114"/>
      <c r="B8" s="108"/>
      <c r="C8" s="125"/>
      <c r="D8" s="111"/>
      <c r="E8" s="111"/>
      <c r="F8" s="117"/>
    </row>
    <row r="9" spans="1:6" ht="6" customHeight="1">
      <c r="A9" s="114"/>
      <c r="B9" s="108"/>
      <c r="C9" s="125"/>
      <c r="D9" s="111"/>
      <c r="E9" s="111"/>
      <c r="F9" s="117"/>
    </row>
    <row r="10" spans="1:6" ht="18" customHeight="1">
      <c r="A10" s="115"/>
      <c r="B10" s="109"/>
      <c r="C10" s="132"/>
      <c r="D10" s="112"/>
      <c r="E10" s="112"/>
      <c r="F10" s="118"/>
    </row>
    <row r="11" spans="1:6" ht="13.5" customHeight="1">
      <c r="A11" s="18">
        <v>1</v>
      </c>
      <c r="B11" s="19">
        <v>2</v>
      </c>
      <c r="C11" s="20">
        <v>3</v>
      </c>
      <c r="D11" s="21" t="s">
        <v>26</v>
      </c>
      <c r="E11" s="55" t="s">
        <v>27</v>
      </c>
      <c r="F11" s="23" t="s">
        <v>28</v>
      </c>
    </row>
    <row r="12" spans="1:6" ht="22.5">
      <c r="A12" s="82" t="s">
        <v>329</v>
      </c>
      <c r="B12" s="35" t="s">
        <v>330</v>
      </c>
      <c r="C12" s="83" t="s">
        <v>136</v>
      </c>
      <c r="D12" s="37">
        <v>712635.48</v>
      </c>
      <c r="E12" s="37">
        <v>753024.06</v>
      </c>
      <c r="F12" s="38" t="s">
        <v>136</v>
      </c>
    </row>
    <row r="13" spans="1:6" ht="12.75">
      <c r="A13" s="84" t="s">
        <v>32</v>
      </c>
      <c r="B13" s="85"/>
      <c r="C13" s="86"/>
      <c r="D13" s="87"/>
      <c r="E13" s="87"/>
      <c r="F13" s="88"/>
    </row>
    <row r="14" spans="1:6" ht="22.5">
      <c r="A14" s="56" t="s">
        <v>331</v>
      </c>
      <c r="B14" s="89" t="s">
        <v>332</v>
      </c>
      <c r="C14" s="90" t="s">
        <v>136</v>
      </c>
      <c r="D14" s="59">
        <v>-104000</v>
      </c>
      <c r="E14" s="59">
        <v>989901.35</v>
      </c>
      <c r="F14" s="61" t="s">
        <v>43</v>
      </c>
    </row>
    <row r="15" spans="1:6" ht="12.75">
      <c r="A15" s="84" t="s">
        <v>333</v>
      </c>
      <c r="B15" s="97"/>
      <c r="C15" s="98"/>
      <c r="D15" s="99"/>
      <c r="E15" s="99"/>
      <c r="F15" s="100"/>
    </row>
    <row r="16" spans="1:6" ht="12.75">
      <c r="A16" s="133" t="s">
        <v>379</v>
      </c>
      <c r="B16" s="134"/>
      <c r="C16" s="101">
        <v>9.51E+19</v>
      </c>
      <c r="D16" s="102"/>
      <c r="E16" s="103" t="s">
        <v>380</v>
      </c>
      <c r="F16" s="104"/>
    </row>
    <row r="17" spans="1:6" ht="24" customHeight="1">
      <c r="A17" s="34" t="s">
        <v>334</v>
      </c>
      <c r="B17" s="35" t="s">
        <v>332</v>
      </c>
      <c r="C17" s="83" t="s">
        <v>335</v>
      </c>
      <c r="D17" s="37">
        <v>-104000</v>
      </c>
      <c r="E17" s="37">
        <v>977800</v>
      </c>
      <c r="F17" s="38" t="s">
        <v>43</v>
      </c>
    </row>
    <row r="18" spans="1:6" ht="33.75">
      <c r="A18" s="24" t="s">
        <v>336</v>
      </c>
      <c r="B18" s="25" t="s">
        <v>332</v>
      </c>
      <c r="C18" s="91" t="s">
        <v>337</v>
      </c>
      <c r="D18" s="27">
        <v>-104000</v>
      </c>
      <c r="E18" s="27">
        <v>977800</v>
      </c>
      <c r="F18" s="70" t="s">
        <v>43</v>
      </c>
    </row>
    <row r="19" spans="1:6" ht="33.75">
      <c r="A19" s="24" t="s">
        <v>338</v>
      </c>
      <c r="B19" s="25" t="s">
        <v>332</v>
      </c>
      <c r="C19" s="91" t="s">
        <v>339</v>
      </c>
      <c r="D19" s="27">
        <v>1254400</v>
      </c>
      <c r="E19" s="27">
        <v>1081800</v>
      </c>
      <c r="F19" s="70">
        <v>172600</v>
      </c>
    </row>
    <row r="20" spans="1:6" ht="33.75">
      <c r="A20" s="24" t="s">
        <v>340</v>
      </c>
      <c r="B20" s="25" t="s">
        <v>332</v>
      </c>
      <c r="C20" s="91" t="s">
        <v>341</v>
      </c>
      <c r="D20" s="27">
        <v>-1358400</v>
      </c>
      <c r="E20" s="27">
        <v>-104000</v>
      </c>
      <c r="F20" s="70" t="s">
        <v>43</v>
      </c>
    </row>
    <row r="21" spans="1:6" ht="12.75">
      <c r="A21" s="56" t="s">
        <v>342</v>
      </c>
      <c r="B21" s="89" t="s">
        <v>343</v>
      </c>
      <c r="C21" s="90" t="s">
        <v>136</v>
      </c>
      <c r="D21" s="59" t="s">
        <v>43</v>
      </c>
      <c r="E21" s="59" t="s">
        <v>43</v>
      </c>
      <c r="F21" s="61" t="s">
        <v>43</v>
      </c>
    </row>
    <row r="22" spans="1:6" ht="12.75">
      <c r="A22" s="84" t="s">
        <v>333</v>
      </c>
      <c r="B22" s="85"/>
      <c r="C22" s="86"/>
      <c r="D22" s="87"/>
      <c r="E22" s="87"/>
      <c r="F22" s="88"/>
    </row>
    <row r="23" spans="1:6" ht="12.75">
      <c r="A23" s="82" t="s">
        <v>344</v>
      </c>
      <c r="B23" s="35" t="s">
        <v>345</v>
      </c>
      <c r="C23" s="83" t="s">
        <v>346</v>
      </c>
      <c r="D23" s="37">
        <v>816635.48</v>
      </c>
      <c r="E23" s="37">
        <v>-236877.29</v>
      </c>
      <c r="F23" s="38">
        <v>1041411.42</v>
      </c>
    </row>
    <row r="24" spans="1:6" ht="22.5">
      <c r="A24" s="82" t="s">
        <v>347</v>
      </c>
      <c r="B24" s="35" t="s">
        <v>345</v>
      </c>
      <c r="C24" s="83" t="s">
        <v>348</v>
      </c>
      <c r="D24" s="37">
        <v>816635.48</v>
      </c>
      <c r="E24" s="37">
        <v>-236877.29</v>
      </c>
      <c r="F24" s="38">
        <v>1041411.42</v>
      </c>
    </row>
    <row r="25" spans="1:6" ht="12.75">
      <c r="A25" s="82" t="s">
        <v>349</v>
      </c>
      <c r="B25" s="35" t="s">
        <v>350</v>
      </c>
      <c r="C25" s="83" t="s">
        <v>351</v>
      </c>
      <c r="D25" s="37">
        <v>-7702200</v>
      </c>
      <c r="E25" s="37">
        <v>-4896904.94</v>
      </c>
      <c r="F25" s="38" t="s">
        <v>325</v>
      </c>
    </row>
    <row r="26" spans="1:6" ht="22.5">
      <c r="A26" s="82" t="s">
        <v>352</v>
      </c>
      <c r="B26" s="35" t="s">
        <v>350</v>
      </c>
      <c r="C26" s="83" t="s">
        <v>353</v>
      </c>
      <c r="D26" s="37">
        <v>-7702200</v>
      </c>
      <c r="E26" s="37">
        <v>-4896904.94</v>
      </c>
      <c r="F26" s="38" t="s">
        <v>325</v>
      </c>
    </row>
    <row r="27" spans="1:6" ht="22.5">
      <c r="A27" s="24" t="s">
        <v>354</v>
      </c>
      <c r="B27" s="25" t="s">
        <v>350</v>
      </c>
      <c r="C27" s="91" t="s">
        <v>355</v>
      </c>
      <c r="D27" s="27">
        <v>-7702200</v>
      </c>
      <c r="E27" s="27">
        <v>-4896904.94</v>
      </c>
      <c r="F27" s="70" t="s">
        <v>325</v>
      </c>
    </row>
    <row r="28" spans="1:6" ht="12.75">
      <c r="A28" s="82" t="s">
        <v>356</v>
      </c>
      <c r="B28" s="35" t="s">
        <v>357</v>
      </c>
      <c r="C28" s="83" t="s">
        <v>358</v>
      </c>
      <c r="D28" s="37">
        <v>8518835.48</v>
      </c>
      <c r="E28" s="37">
        <v>4660027.65</v>
      </c>
      <c r="F28" s="38" t="s">
        <v>325</v>
      </c>
    </row>
    <row r="29" spans="1:6" ht="23.25" thickBot="1">
      <c r="A29" s="24" t="s">
        <v>359</v>
      </c>
      <c r="B29" s="25" t="s">
        <v>357</v>
      </c>
      <c r="C29" s="91" t="s">
        <v>360</v>
      </c>
      <c r="D29" s="27">
        <v>8518835.48</v>
      </c>
      <c r="E29" s="27">
        <v>4660027.65</v>
      </c>
      <c r="F29" s="70" t="s">
        <v>325</v>
      </c>
    </row>
    <row r="30" spans="1:6" ht="12.75" customHeight="1">
      <c r="A30" s="92"/>
      <c r="B30" s="93"/>
      <c r="C30" s="94"/>
      <c r="D30" s="95"/>
      <c r="E30" s="95"/>
      <c r="F30" s="96"/>
    </row>
    <row r="32" spans="1:3" ht="12.75" customHeight="1">
      <c r="A32" s="106" t="s">
        <v>386</v>
      </c>
      <c r="C32" s="105" t="s">
        <v>381</v>
      </c>
    </row>
    <row r="33" ht="12.75" customHeight="1">
      <c r="A33" t="s">
        <v>382</v>
      </c>
    </row>
    <row r="35" spans="1:3" ht="12.75" customHeight="1">
      <c r="A35" t="s">
        <v>383</v>
      </c>
      <c r="C35" s="105" t="s">
        <v>387</v>
      </c>
    </row>
    <row r="36" ht="12.75" customHeight="1">
      <c r="A36" t="s">
        <v>384</v>
      </c>
    </row>
    <row r="38" spans="1:3" ht="12.75" customHeight="1">
      <c r="A38" t="s">
        <v>385</v>
      </c>
      <c r="B38" s="105"/>
      <c r="C38" s="105"/>
    </row>
  </sheetData>
  <sheetProtection/>
  <mergeCells count="8">
    <mergeCell ref="A2:F2"/>
    <mergeCell ref="A1:F1"/>
    <mergeCell ref="A4:A10"/>
    <mergeCell ref="B4:B10"/>
    <mergeCell ref="D4:D10"/>
    <mergeCell ref="C4:C10"/>
    <mergeCell ref="E4:E10"/>
    <mergeCell ref="F4:F10"/>
  </mergeCells>
  <conditionalFormatting sqref="E13:F13 F17:F18">
    <cfRule type="cellIs" priority="2" dxfId="0" operator="equal" stopIfTrue="1">
      <formula>0</formula>
    </cfRule>
  </conditionalFormatting>
  <conditionalFormatting sqref="E29:F29">
    <cfRule type="cellIs" priority="3" dxfId="0" operator="equal" stopIfTrue="1">
      <formula>0</formula>
    </cfRule>
  </conditionalFormatting>
  <conditionalFormatting sqref="E31:F31">
    <cfRule type="cellIs" priority="4" dxfId="0" operator="equal" stopIfTrue="1">
      <formula>0</formula>
    </cfRule>
  </conditionalFormatting>
  <conditionalFormatting sqref="E102:F102">
    <cfRule type="cellIs" priority="5" dxfId="0" operator="equal" stopIfTrue="1">
      <formula>0</formula>
    </cfRule>
  </conditionalFormatting>
  <conditionalFormatting sqref="E16:F1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361</v>
      </c>
      <c r="B1" t="s">
        <v>27</v>
      </c>
    </row>
    <row r="2" spans="1:2" ht="12.75">
      <c r="A2" t="s">
        <v>362</v>
      </c>
      <c r="B2" t="s">
        <v>363</v>
      </c>
    </row>
    <row r="3" spans="1:2" ht="12.75">
      <c r="A3" t="s">
        <v>364</v>
      </c>
      <c r="B3" t="s">
        <v>13</v>
      </c>
    </row>
    <row r="4" spans="1:2" ht="12.75">
      <c r="A4" t="s">
        <v>365</v>
      </c>
      <c r="B4" t="s">
        <v>366</v>
      </c>
    </row>
    <row r="5" spans="1:2" ht="12.75">
      <c r="A5" t="s">
        <v>367</v>
      </c>
      <c r="B5" t="s">
        <v>368</v>
      </c>
    </row>
    <row r="6" spans="1:2" ht="12.75">
      <c r="A6" t="s">
        <v>369</v>
      </c>
    </row>
    <row r="7" spans="1:2" ht="12.75">
      <c r="A7" t="s">
        <v>371</v>
      </c>
    </row>
    <row r="8" spans="1:2" ht="12.75">
      <c r="A8" t="s">
        <v>372</v>
      </c>
      <c r="B8" t="s">
        <v>373</v>
      </c>
    </row>
    <row r="9" spans="1:2" ht="12.75">
      <c r="A9" t="s">
        <v>374</v>
      </c>
      <c r="B9" t="s">
        <v>375</v>
      </c>
    </row>
    <row r="10" spans="1:2" ht="12.75">
      <c r="A10" t="s">
        <v>376</v>
      </c>
      <c r="B10" t="s">
        <v>368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rep:2.42.0.122</dc:description>
  <cp:lastModifiedBy>user</cp:lastModifiedBy>
  <cp:lastPrinted>2017-10-06T10:13:24Z</cp:lastPrinted>
  <dcterms:created xsi:type="dcterms:W3CDTF">2017-10-02T16:14:42Z</dcterms:created>
  <dcterms:modified xsi:type="dcterms:W3CDTF">2017-10-06T10:13:36Z</dcterms:modified>
  <cp:category/>
  <cp:version/>
  <cp:contentType/>
  <cp:contentStatus/>
</cp:coreProperties>
</file>