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'Источники'!$A$26</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'Доходы'!$F$64</definedName>
    <definedName name="LAST_CELL" localSheetId="2">'Источники'!$F$29</definedName>
    <definedName name="LAST_CELL" localSheetId="1">'Расходы'!$F$125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'Доходы'!$A$64</definedName>
    <definedName name="REND_1" localSheetId="2">'Источники'!$A$29</definedName>
    <definedName name="REND_1" localSheetId="1">'Расходы'!$A$126</definedName>
    <definedName name="S_520" localSheetId="2">'Источники'!$A$14</definedName>
    <definedName name="S_620" localSheetId="2">'Источники'!$A$21</definedName>
    <definedName name="S_700" localSheetId="2">'Источники'!$A$23</definedName>
    <definedName name="S_700A" localSheetId="2">'Источники'!$A$24</definedName>
    <definedName name="SIGN" localSheetId="0">'Доходы'!$A$23:$D$25</definedName>
    <definedName name="SIGN" localSheetId="2">'Источники'!$A$26:$D$27</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<sst xmlns="http://schemas.openxmlformats.org/spreadsheetml/2006/main" count="625" uniqueCount="377">
  <si>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</si>
  <si>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</si>
  <si>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</si>
  <si>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</si>
  <si>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</si>
  <si>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</si>
  <si>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</si>
  <si>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</si>
  <si>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</si>
  <si>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</si>
  <si>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</si>
  <si>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</si>
  <si>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</si>
  <si>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01.09.2017</t>
  </si>
  <si>
    <t>Администрация Мещеряковского сельского поселения</t>
  </si>
  <si>
    <t>Единица измерения: руб.</t>
  </si>
  <si>
    <t>79220182</t>
  </si>
  <si>
    <t>951</t>
  </si>
  <si>
    <t>60608432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</si>
  <si>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</si>
  <si>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</si>
  <si>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</si>
  <si>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</si>
  <si>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</si>
  <si>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</si>
  <si>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</si>
  <si>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</si>
  <si>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</si>
  <si>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</si>
  <si>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</si>
  <si>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</si>
  <si>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</si>
  <si>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</si>
  <si>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</si>
  <si>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</si>
  <si>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</si>
  <si>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</si>
  <si>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</si>
  <si>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</si>
  <si>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</si>
  <si>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</si>
  <si>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НАЛОГИ НА СОВОКУПНЫЙ ДОХОД</t>
  </si>
  <si>
    <t>000 10500000000000000</t>
  </si>
  <si>
    <t>Единый сельскохозяйственный налог</t>
  </si>
  <si>
    <t>000 10503000010000110</t>
  </si>
  <si>
    <t>000 10503010010000110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</si>
  <si>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</si>
  <si>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</si>
  <si>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</si>
  <si>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</si>
  <si>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</si>
  <si>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</si>
  <si>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</si>
  <si>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</si>
  <si>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</si>
  <si>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</si>
  <si>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</si>
  <si>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</si>
  <si>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</si>
  <si>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</si>
  <si>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</si>
  <si>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</si>
  <si>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</si>
  <si>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</si>
  <si>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</si>
  <si>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</si>
  <si>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</si>
  <si>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</si>
  <si>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</si>
  <si>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</si>
  <si>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</si>
  <si>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</si>
  <si>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</si>
  <si>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</si>
  <si>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</si>
  <si>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000 11105025100000120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</si>
  <si>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</si>
  <si>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</si>
  <si>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</si>
  <si>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</si>
  <si>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</si>
  <si>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</si>
  <si>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сельских поселений</t>
  </si>
  <si>
    <t>000 11302065100000130</t>
  </si>
  <si>
    <t>ШТРАФЫ, САНКЦИИ, ВОЗМЕЩЕНИЕ УЩЕРБА</t>
  </si>
  <si>
    <t>000 11600000000000000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</si>
  <si>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</si>
  <si>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</si>
  <si>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</si>
  <si>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</si>
  <si>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</si>
  <si>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</si>
  <si>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</si>
  <si>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</si>
  <si>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</si>
  <si>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</si>
  <si>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</si>
  <si>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</si>
  <si>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сельских поселений на выравнивание бюджетной обеспеченности</t>
  </si>
  <si>
    <t>000 20215001100000151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</si>
  <si>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</si>
  <si>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</si>
  <si>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</si>
  <si>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</si>
  <si>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сельских поселений на выполнение передаваемых полномочий субъектов Российской Федерации</t>
  </si>
  <si>
    <t>000 20230024100000151</t>
  </si>
  <si>
    <t>Субвенции бюджетам на осуществление первичного воинского учета на территориях, где отсутствуют военные комиссариаты</t>
  </si>
  <si>
    <t>000 20235118000000151</t>
  </si>
  <si>
    <t>Субвенции бюджетам сельских поселений на осуществление первичного воинского учета на территориях, где отсутствуют военные комиссариаты</t>
  </si>
  <si>
    <t>000 20235118100000151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</si>
  <si>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</si>
  <si>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</si>
  <si>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</si>
  <si>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</si>
  <si>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</si>
  <si>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000 20240014100000151</t>
  </si>
  <si>
    <t>Прочие межбюджетные трансферты, передаваемые бюджетам</t>
  </si>
  <si>
    <t>000 20249999000000151</t>
  </si>
  <si>
    <t>Прочие межбюджетные трансферты, передаваемые бюджетам сельских поселений</t>
  </si>
  <si>
    <t>000 20249999100000151</t>
  </si>
  <si>
    <t xml:space="preserve">                          2. Расходы бюджета</t>
  </si>
  <si>
    <t>Форма 0503117  с.2</t>
  </si>
  <si>
    <t>Код расхода по бюджетной классификации</t>
  </si>
  <si>
    <t>Расходы бюджета - всего</t>
  </si>
  <si>
    <t>200</t>
  </si>
  <si>
    <t>x</t>
  </si>
  <si>
    <t>АДМИНИСТРАЦИЯ МЕЩЕРЯКОВСКОГО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</si>
  <si>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</si>
  <si>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</si>
  <si>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</si>
  <si>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</si>
  <si>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</si>
  <si>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Обеспечение деятельности Администрации Мещеряковского сельского поселения</t>
  </si>
  <si>
    <t xml:space="preserve">951 0104 8900000000 000 </t>
  </si>
  <si>
    <t xml:space="preserve">951 0104 8910000000 000 </t>
  </si>
  <si>
    <t>Расходы на выплаты по оплате труда работников Администрации Мещеряковского сельского поселения в рамках обеспечения деятельности Администрации Мещеряковского сельского поселения(Расходы на выплаты персоналу государственных (муниципальных)органов</t>
  </si>
  <si>
    <t xml:space="preserve">951 0104 8910000110 000 </t>
  </si>
  <si>
    <t>Фонд оплаты труда государственных (муниципальных) органов</t>
  </si>
  <si>
    <t xml:space="preserve">951 0104 8910000110 121 </t>
  </si>
  <si>
    <t>Иные выплаты персоналу государственных (муниципальных) органов, за исключением фонда оплаты труда</t>
  </si>
  <si>
    <t xml:space="preserve">951 0104 8910000110 122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</si>
  <si>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</si>
  <si>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951 0104 8910000110 129 </t>
  </si>
  <si>
    <t>Расходы на обеспечение функций Администрации мещеряковского сельского поселения по обеспечению деятельности Администрации мещеряковского сельского поселения (за исключением расходов на выплаты по оплате труда)(расходы на выплаты персоналу государственных (муниципальных) органов)</t>
  </si>
  <si>
    <t xml:space="preserve">951 0104 8910000190 000 </t>
  </si>
  <si>
    <t xml:space="preserve">951 0104 8910000190 122 </t>
  </si>
  <si>
    <t>-</t>
  </si>
  <si>
    <t>Прочая закупка товаров, работ и услуг для обеспечения государственных (муниципальных) нужд</t>
  </si>
  <si>
    <t xml:space="preserve">951 0104 8910000190 244 </t>
  </si>
  <si>
    <t>Иные непрограммные мероприятия</t>
  </si>
  <si>
    <t xml:space="preserve">951 0104 8990000000 000 </t>
  </si>
  <si>
    <t>Расходы на осуществление по определению в соответствии с частью 1 статьи 11.2 обласного закона от 25 октября 2002 года №273-ЗС "Об административных правонарушениях" перечня должностных лиц, уполномоченных составлять протоколы административных правонарушений</t>
  </si>
  <si>
    <t xml:space="preserve">951 0104 8990072390 000 </t>
  </si>
  <si>
    <t xml:space="preserve">951 0104 8990072390 244 </t>
  </si>
  <si>
    <t>Резервные фонды</t>
  </si>
  <si>
    <t xml:space="preserve">951 0111 0000000000 000 </t>
  </si>
  <si>
    <t>Непрограммные расходы органов местного самоуправления Мещеряковского сельского поселения</t>
  </si>
  <si>
    <t xml:space="preserve">951 0111 9900000000 000 </t>
  </si>
  <si>
    <t xml:space="preserve">951 0111 9910000000 000 </t>
  </si>
  <si>
    <t>Резервный фонд Администрации Мещеряковского сельского поселения на финансовое обеспечение непредвиденных расходов в рамках непрограммных расходов Администрации Мещеряковского сельского поселения (Резервные средства)</t>
  </si>
  <si>
    <t xml:space="preserve">951 0111 9910090100 000 </t>
  </si>
  <si>
    <t>Резервные средства</t>
  </si>
  <si>
    <t xml:space="preserve">951 0111 9910090100 870 </t>
  </si>
  <si>
    <t>Другие общегосударственные вопросы</t>
  </si>
  <si>
    <t xml:space="preserve">951 0113 0000000000 000 </t>
  </si>
  <si>
    <t>муниципальная программа Мещеряковского сельского поселения "Обеспечение общественного порядка и противодействия преступности"</t>
  </si>
  <si>
    <t xml:space="preserve">951 0113 0200000000 000 </t>
  </si>
  <si>
    <t>Подпрограмма "Профилактика экстремизма и терроризма в Мещеряковском сельском поселении"</t>
  </si>
  <si>
    <t xml:space="preserve">951 0113 0220000000 000 </t>
  </si>
  <si>
    <t>Мероприятия по антитеррористической защищённости объектов социальной сферы, в рамках подпрограммы «Профилактика экстремизма и терроризма в Мещеряковском сельском поселении» муниципальной программы Мещеряковского сельского поселения сельского поселения «Обеспечение общественного порядка и противодействие преступности»</t>
  </si>
  <si>
    <t xml:space="preserve">951 0113 0220027080 000 </t>
  </si>
  <si>
    <t xml:space="preserve">951 0113 0220027080 244 </t>
  </si>
  <si>
    <t>муниципальная программа Мещеряковского сельского поселения "Энергоэффективность и развитие энергетики"</t>
  </si>
  <si>
    <t xml:space="preserve">951 0113 0600000000 000 </t>
  </si>
  <si>
    <t>Подпрограмма «Энергосбережение и повышение энергетической эффективности Мещеряковского сельского поселения»</t>
  </si>
  <si>
    <t xml:space="preserve">951 0113 0610000000 000 </t>
  </si>
  <si>
    <t>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муниципальной программы Мещеряковского сельского поселения «Энергоэффективность и развитие энергетики»</t>
  </si>
  <si>
    <t xml:space="preserve">951 0113 0610027180 000 </t>
  </si>
  <si>
    <t xml:space="preserve">951 0113 0610027180 244 </t>
  </si>
  <si>
    <t>муниципальная программа Мещеряковского сельского поселения "Муниципальная политика"</t>
  </si>
  <si>
    <t xml:space="preserve">951 0113 0700000000 000 </t>
  </si>
  <si>
    <t>Подпрограммы «Развитие муниципального управления и муниципальной службы в Мещеряковском сельском поселении, дополнительное профессиональное образование лиц, занятых в системе местного самоуправления»муниципальной программы Мещещеряковского сельского поселения "Муниципальная политика"</t>
  </si>
  <si>
    <t xml:space="preserve">951 0113 0710000000 000 </t>
  </si>
  <si>
    <t>Расходы на обеспечение доступа муниципальных служащих к услугам в области информационных технологий в рамках подпрограммы «Развитие муниципального управления и муниципальной службы в Мещеряковском сельском поселении, дополнительное профессиональное образование лиц, занятых в системе местного самоуправления» муниципальной программы Мещеряковского сельского поселения «Муниципальная политика»</t>
  </si>
  <si>
    <t xml:space="preserve">951 0113 0710027200 000 </t>
  </si>
  <si>
    <t xml:space="preserve">951 0113 0710027200 244 </t>
  </si>
  <si>
    <t>Официальная публикация нормативно-правовых актов сельского поселения, проектов правовых актов сельского поселения и иных информационных материалов технологий в рамках подпрограммы «Развитие муниципального управления и муниципальной службы в Мещеряковском сельском поселении, дополнительное профессиональное образование лиц, занятых в системе местного самоуправления» муниципальной программы Мещеряковского сельского поселения «Муниципальная политика»</t>
  </si>
  <si>
    <t xml:space="preserve">951 0113 0710027210 000 </t>
  </si>
  <si>
    <t xml:space="preserve">951 0113 0710027210 244 </t>
  </si>
  <si>
    <t xml:space="preserve">951 0113 9900000000 000 </t>
  </si>
  <si>
    <t>Непрограммные расходы</t>
  </si>
  <si>
    <t xml:space="preserve">951 0113 9990000000 000 </t>
  </si>
  <si>
    <t>Реализация направления расходов в рамках непрограммных расходов Администрации Мещеряковского сельского поселения (социальные выплаты гражданам, кроме публичных нормативных социальных выплат)</t>
  </si>
  <si>
    <t xml:space="preserve">951 0113 9990099990 000 </t>
  </si>
  <si>
    <t xml:space="preserve">951 0113 9990099990 244 </t>
  </si>
  <si>
    <t>Уплата налога на имущество организаций и земельного налога</t>
  </si>
  <si>
    <t xml:space="preserve">951 0113 9990099990 851 </t>
  </si>
  <si>
    <t>Уплата прочих налогов, сборов</t>
  </si>
  <si>
    <t xml:space="preserve">951 0113 9990099990 852 </t>
  </si>
  <si>
    <t>Уплата иных платежей</t>
  </si>
  <si>
    <t xml:space="preserve">951 0113 9990099990 853 </t>
  </si>
  <si>
    <t>НАЦИОНАЛЬНАЯ ОБОРОНА</t>
  </si>
  <si>
    <t xml:space="preserve">951 0200 0000000000 000 </t>
  </si>
  <si>
    <t>Мобилизационная и вневойсковая подготовка</t>
  </si>
  <si>
    <t xml:space="preserve">951 0203 0000000000 000 </t>
  </si>
  <si>
    <t xml:space="preserve">951 0203 8900000000 000 </t>
  </si>
  <si>
    <t xml:space="preserve">951 0203 8990000000 000 </t>
  </si>
  <si>
    <t>Расходы на осуществление первичного воинского учета на территориях,где отсутствуют военные комиссариаты по иным непрограммным мероприятиям в рамках непрограммного направления деятельности"Обеспечение деятельности Администрации Мещеряковского сельского поселения"</t>
  </si>
  <si>
    <t xml:space="preserve">951 0203 8990051180 000 </t>
  </si>
  <si>
    <t xml:space="preserve">951 0203 8990051180 121 </t>
  </si>
  <si>
    <t xml:space="preserve">951 0203 8990051180 129 </t>
  </si>
  <si>
    <t>НАЦИОНАЛЬНАЯ БЕЗОПАСНОСТЬ И ПРАВООХРАНИТЕЛЬНАЯ ДЕЯТЕЛЬНОСТЬ</t>
  </si>
  <si>
    <t xml:space="preserve">951 0300 0000000000 000 </t>
  </si>
  <si>
    <t>Другие вопросы в области национальной безопасности и правоохранительной деятельности</t>
  </si>
  <si>
    <t xml:space="preserve">951 0314 0000000000 000 </t>
  </si>
  <si>
    <t>муниципальная программа Мещеряковского сельского поселения "Обеспечение пожарной безопасности"</t>
  </si>
  <si>
    <t xml:space="preserve">951 0314 0300000000 000 </t>
  </si>
  <si>
    <t>Подпрограмма «Пожарная безопасность»</t>
  </si>
  <si>
    <t xml:space="preserve">951 0314 0310000000 000 </t>
  </si>
  <si>
    <t>Мероприятия по обеспечению пожарной безопасности в рамках подпрограммы «Пожарная безопасность» муниципальной программы Мещеряковского сельского поселения «Обеспечение пожарной безопасности»</t>
  </si>
  <si>
    <t xml:space="preserve">951 0314 0310027090 000 </t>
  </si>
  <si>
    <t xml:space="preserve">951 0314 0310027090 244 </t>
  </si>
  <si>
    <t>НАЦИОНАЛЬНАЯ ЭКОНОМИКА</t>
  </si>
  <si>
    <t xml:space="preserve">951 0400 0000000000 000 </t>
  </si>
  <si>
    <t>Дорожное хозяйство (дорожные фонды)</t>
  </si>
  <si>
    <t xml:space="preserve">951 0409 0000000000 000 </t>
  </si>
  <si>
    <t>муниципальная программа Мещеряковского сельского поселения "Развитие транспортной системы"</t>
  </si>
  <si>
    <t xml:space="preserve">951 0409 0500000000 000 </t>
  </si>
  <si>
    <t>Подпрограмма «Развитие сети внутрипоселковых автомобильных дорог Мещеряковского сельского поселения»</t>
  </si>
  <si>
    <t xml:space="preserve">951 0409 0510000000 000 </t>
  </si>
  <si>
    <t>Расходы на содержание внутрипоселковых автомобильных дорог и искусственных сооружений на них в рамках подпрограммы «Развитие сети внутрипоселковых автомобильных дорог Мещеряковского сельского поселения» муниципальной программы Мещеряковского сельского поселения «Развитие транспортной системы»</t>
  </si>
  <si>
    <t xml:space="preserve">951 0409 0510027120 000 </t>
  </si>
  <si>
    <t xml:space="preserve">951 0409 0510027120 244 </t>
  </si>
  <si>
    <t>Расходы на предоставление иных межбюджетных трансфертов бюджету Верхнедонского района по соглашениям на увеличение бюджетных ассигнований дорожного фонда Верхнедонского района, направленных на решение вопросов дорожной деятельности на территории Мещеряковского сельского поселения (Иные межбюджетные трансферты)</t>
  </si>
  <si>
    <t xml:space="preserve">951 0409 0510085020 000 </t>
  </si>
  <si>
    <t xml:space="preserve">951 0409 0510085020 540 </t>
  </si>
  <si>
    <t>Другие вопросы в области национальной экономики</t>
  </si>
  <si>
    <t xml:space="preserve">951 0412 0000000000 000 </t>
  </si>
  <si>
    <t xml:space="preserve">951 0412 9900000000 000 </t>
  </si>
  <si>
    <t xml:space="preserve">951 0412 9990000000 000 </t>
  </si>
  <si>
    <t>Межевание земельных участков в рамках непрограммных расходов Администрации Мещеряковского сельского поселения(иные закупки товаров, работ и услуг для обеспечения государственных(муниципальных) нужд</t>
  </si>
  <si>
    <t xml:space="preserve">951 0412 9990027230 000 </t>
  </si>
  <si>
    <t xml:space="preserve">951 0412 9990027230 244 </t>
  </si>
  <si>
    <t>ЖИЛИЩНО-КОММУНАЛЬНОЕ ХОЗЯЙСТВО</t>
  </si>
  <si>
    <t xml:space="preserve">951 0500 0000000000 000 </t>
  </si>
  <si>
    <t>Благоустройство</t>
  </si>
  <si>
    <t xml:space="preserve">951 0503 0000000000 000 </t>
  </si>
  <si>
    <t>муниципальная программа  Мещеряковского сельского поселения "Обеспечение качественными жилищно-коммунальными услугами населения Мещеряковского сельского поселения"</t>
  </si>
  <si>
    <t xml:space="preserve">951 0503 0100000000 000 </t>
  </si>
  <si>
    <t>Подпрограмма «Благоустройство»</t>
  </si>
  <si>
    <t xml:space="preserve">951 0503 0120000000 000 </t>
  </si>
  <si>
    <t>Уличное освещение в рамках подпрограммы «Благоустройство» муниципальной программы Мещеряковского сельского поселения «Обеспечение качественными жилищно-коммунальными услугами населения Мещеряковского сельского поселения»</t>
  </si>
  <si>
    <t xml:space="preserve">951 0503 0120027030 000 </t>
  </si>
  <si>
    <t xml:space="preserve">951 0503 0120027030 244 </t>
  </si>
  <si>
    <t>Озеленение в рамках подпрограммы «Благоустройство» муниципальной программы Мещеряковского сельского поселения «Обеспечение качественными жилищно-коммунальными услугами населения Мещеряковского сельского поселения»</t>
  </si>
  <si>
    <t xml:space="preserve">951 0503 0120027040 000 </t>
  </si>
  <si>
    <t xml:space="preserve">951 0503 0120027040 244 </t>
  </si>
  <si>
    <t>Содержание мест захоронения в рамках подпрограммы «Благоустройство» муниципальной программы Мещеряковского сельского поселения «Обеспечение качественными жилищно-коммунальными услугами населения Мещеряковского сельского поселения»</t>
  </si>
  <si>
    <t xml:space="preserve">951 0503 0120027050 000 </t>
  </si>
  <si>
    <t xml:space="preserve">951 0503 0120027050 244 </t>
  </si>
  <si>
    <t>Прочие расходы по ремонту памятников в рамках подпрограммы «Благоустройство» муниципальной программы Мещеряковского сельского поселения «Обеспечение качественными жилищно-коммунальными услугами населения Мещеряковского сельского поселения»</t>
  </si>
  <si>
    <t xml:space="preserve">951 0503 0120027300 000 </t>
  </si>
  <si>
    <t xml:space="preserve">951 0503 0120027300 244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</si>
  <si>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</si>
  <si>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</si>
  <si>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</si>
  <si>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</si>
  <si>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951 0705 0700000000 000 </t>
  </si>
  <si>
    <t xml:space="preserve">951 0705 0710000000 000 </t>
  </si>
  <si>
    <t>Расходы на организацию индивидуального обучения муниципальных служащих в рамках подпрограммы «Развитие муниципального управления и муниципальной службы в Мещеряковском сельском поселении, дополнительное профессиональное образование лиц, занятых в системе местного самоуправления» муниципальной программы Мещеряковского сельского поселения «Муниципальная политика»</t>
  </si>
  <si>
    <t xml:space="preserve">951 0705 0710027190 000 </t>
  </si>
  <si>
    <t xml:space="preserve">951 0705 0710027190 244 </t>
  </si>
  <si>
    <t>КУЛЬТУРА, КИНЕМАТОГРАФИЯ</t>
  </si>
  <si>
    <t xml:space="preserve">951 0800 0000000000 000 </t>
  </si>
  <si>
    <t>Культура</t>
  </si>
  <si>
    <t xml:space="preserve">951 0801 0000000000 000 </t>
  </si>
  <si>
    <t>муниципальная программа  Мещеряковского сельского поселения "Развитие культуры и туризма"</t>
  </si>
  <si>
    <t xml:space="preserve">951 0801 0400000000 000 </t>
  </si>
  <si>
    <t>Подпрограмма «Развитие культуры и туризма»</t>
  </si>
  <si>
    <t xml:space="preserve">951 0801 0410000000 000 </t>
  </si>
  <si>
    <t>Расходы на предоставление межбюджетных трансфертов из бюджета сельского поселения в рамках подпрограммы «Развитие культуры и туризма» муниципальной программы Мещеряковского сельского поселения «Развитие культуры и туризма»</t>
  </si>
  <si>
    <t xml:space="preserve">951 0801 0410085010 000 </t>
  </si>
  <si>
    <t xml:space="preserve">951 0801 0410085010 540 </t>
  </si>
  <si>
    <t>Расходы на повышение заработной платы работникам муниципальных учреждений культуры в рамках подрограммы "Развитие культуры и туризма" муниципальной программы Мещеряковского сельского поселения "Развитие культуры и туризма" (Иные межбюджетные трансферты)</t>
  </si>
  <si>
    <t xml:space="preserve">951 0801 04100S3850 000 </t>
  </si>
  <si>
    <t xml:space="preserve">951 0801 04100S3850 540 </t>
  </si>
  <si>
    <t xml:space="preserve">951 0801 9900000000 000 </t>
  </si>
  <si>
    <t xml:space="preserve">951 0801 9990000000 000 </t>
  </si>
  <si>
    <t xml:space="preserve">951 0801 9990099990 000 </t>
  </si>
  <si>
    <t xml:space="preserve">951 0801 9990099990 244 </t>
  </si>
  <si>
    <t>СОЦИАЛЬНАЯ ПОЛИТИКА</t>
  </si>
  <si>
    <t xml:space="preserve">951 1000 0000000000 000 </t>
  </si>
  <si>
    <t>Пенсионное обеспечение</t>
  </si>
  <si>
    <t xml:space="preserve">951 1001 0000000000 000 </t>
  </si>
  <si>
    <t>муниципальная программа Мещеряковского сельского поселения "Социальная поддержка граждан"</t>
  </si>
  <si>
    <t xml:space="preserve">951 1001 0900000000 000 </t>
  </si>
  <si>
    <t>Подпрограмма"Социальная поддержка отдельных категорий граждан"</t>
  </si>
  <si>
    <t xml:space="preserve">951 1001 0910000000 000 </t>
  </si>
  <si>
    <t>Выплаты государственной пенсии за выслугу лет лицам,замещавшим муниципальные должности и должности муниципальной службы в рамках подпрограммы "Социальная поддержка отдельных категорий граждан" муниципальной программы Мещеряковского сельского поселения "Социальная поддержка граждан"(Социальные выплаты гражданам,кроме публичных нормативных социальных выплат)</t>
  </si>
  <si>
    <t xml:space="preserve">951 1001 0910010010 000 </t>
  </si>
  <si>
    <t>Пособия, компенсации и иные социальные выплаты гражданам, кроме публичных нормативных обязательств</t>
  </si>
  <si>
    <t xml:space="preserve">951 1001 0910010010 321 </t>
  </si>
  <si>
    <t>ОБСЛУЖИВАНИЕ ГОСУДАРСТВЕННОГО И МУНИЦИПАЛЬНОГО ДОЛГА</t>
  </si>
  <si>
    <t xml:space="preserve">951 1300 0000000000 000 </t>
  </si>
  <si>
    <t>Обслуживание государственного внутреннего и муниципального долга</t>
  </si>
  <si>
    <t xml:space="preserve">951 1301 0000000000 000 </t>
  </si>
  <si>
    <t xml:space="preserve">951 1301 9900000000 000 </t>
  </si>
  <si>
    <t>Обслуживание муниципального долга сельского поселения</t>
  </si>
  <si>
    <t xml:space="preserve">951 1301 9920000000 000 </t>
  </si>
  <si>
    <t>Процентные платежи по муниципальному долгу Мщеряковского сельского поселения в рамках непрограммных расходов Администрации Мещеряковского сельского поселения (Обслуживание муниципального долга)</t>
  </si>
  <si>
    <t xml:space="preserve">951 1301 9920090090 000 </t>
  </si>
  <si>
    <t>Обслуживание муниципального долга</t>
  </si>
  <si>
    <t xml:space="preserve">951 1301 9920090090 730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</si>
  <si>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</si>
  <si>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</si>
  <si>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</si>
  <si>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</si>
  <si>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</si>
  <si>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</si>
  <si>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</si>
  <si>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</si>
  <si>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</si>
  <si>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</si>
  <si>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</si>
  <si>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</si>
  <si>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</si>
  <si>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</si>
  <si>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000 01030100000000000</t>
  </si>
  <si>
    <t>Получение кредитов от других бюджетов бюджетной системы Российской Федерации бюджетами сельских поселений в валюте Российской Федерации</t>
  </si>
  <si>
    <t>000 01030100100000710</t>
  </si>
  <si>
    <t>Погашение бюджетами сельских поселений кредитов от других бюджетов бюджетной системы Российской Федерации в валюте Российской Федерации</t>
  </si>
  <si>
    <t>000 01030100100000810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</si>
  <si>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</si>
  <si>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</si>
  <si>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</si>
  <si>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</si>
  <si>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</si>
  <si>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</si>
  <si>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</si>
  <si>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</si>
  <si>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</si>
  <si>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</si>
  <si>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</si>
  <si>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</si>
  <si>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Увеличение прочих остатков денежных средств бюджетов сельских поселений</t>
  </si>
  <si>
    <t>000 01050201100000510</t>
  </si>
  <si>
    <t>уменьшение остатков средств, всего</t>
  </si>
  <si>
    <t>720</t>
  </si>
  <si>
    <t>000 01050000000000600</t>
  </si>
  <si>
    <t>Уменьшение прочих остатков денежных средств бюджетов сельских поселений</t>
  </si>
  <si>
    <t>000 01050201100000610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</si>
  <si>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</si>
  <si>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</si>
  <si>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</si>
  <si>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</si>
  <si>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</si>
  <si>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</si>
  <si>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</si>
  <si>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</si>
  <si>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</si>
  <si>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</si>
  <si>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</si>
  <si>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</si>
  <si>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C:\117M01.txt</t>
  </si>
  <si>
    <t>Доходы/EXPORT_SRC_CODE</t>
  </si>
  <si>
    <t>058006-05</t>
  </si>
  <si>
    <t>Доходы/PERIOD</t>
  </si>
  <si>
    <r>
      <t xml:space="preserve">на 1  </t>
    </r>
    <r>
      <rPr>
        <u val="single"/>
        <sz val="8"/>
        <rFont val="Arial Cyr"/>
        <family val="0"/>
      </rPr>
      <t>сентября</t>
    </r>
    <r>
      <rPr>
        <sz val="8"/>
        <rFont val="Arial Cyr"/>
        <family val="0"/>
      </rPr>
      <t xml:space="preserve">  </t>
    </r>
    <r>
      <rPr>
        <sz val="8"/>
        <rFont val="Arial Cyr"/>
        <family val="0"/>
      </rPr>
      <t>20</t>
    </r>
    <r>
      <rPr>
        <u val="single"/>
        <sz val="8"/>
        <rFont val="Arial Cyr"/>
        <family val="0"/>
      </rPr>
      <t>17</t>
    </r>
    <r>
      <rPr>
        <sz val="8"/>
        <rFont val="Arial Cyr"/>
        <family val="0"/>
      </rPr>
      <t xml:space="preserve"> г.</t>
    </r>
  </si>
  <si>
    <t>бюджет Мещеряковского сельского поселения Верхнедонского района</t>
  </si>
  <si>
    <t>Увеличение остатков средств</t>
  </si>
  <si>
    <t>12101,35</t>
  </si>
  <si>
    <t xml:space="preserve">ИО Руководитель     __________________                  </t>
  </si>
  <si>
    <t xml:space="preserve">                     Л.А.Сытина</t>
  </si>
  <si>
    <t xml:space="preserve">                                (подпись)                        (расшифровка подписи)</t>
  </si>
  <si>
    <t>Руководитель финансово-   __________________            Л.А.Сытина</t>
  </si>
  <si>
    <t>экономической службы             (подпись)                  (расшифровка подписи)</t>
  </si>
  <si>
    <t>Главный бухгалтер ________________                  О.В.Бугакова</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</si>
</sst>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41">
    <font>
      <sz val="10"/>
      <name val="Arial"/>
      <family val="0"/>
    </font>
    <font>
      <b/>
      <sz val="11"/>
      <name val="Arial Cyr"/>
      <family val="0"/>
    </font>
    <font>
      <sz val="8"/>
      <name val="Arial Cyr"/>
      <family val="0"/>
    </font>
    <font>
      <sz val="10"/>
      <name val="Arial Cyr"/>
      <family val="0"/>
    </font>
    <font>
      <b/>
      <sz val="8"/>
      <name val="Arial Cyr"/>
      <family val="0"/>
    </font>
    <font>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thin"/>
      <bottom style="thin"/>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131">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4" fillId="0" borderId="19"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1" xfId="0" applyNumberFormat="1" applyFont="1" applyBorder="1" applyAlignment="1" applyProtection="1">
      <alignment horizontal="center"/>
      <protection/>
    </xf>
    <xf numFmtId="4" fontId="4" fillId="0" borderId="22" xfId="0" applyNumberFormat="1" applyFont="1" applyBorder="1" applyAlignment="1" applyProtection="1">
      <alignment horizontal="right"/>
      <protection/>
    </xf>
    <xf numFmtId="4" fontId="4" fillId="0" borderId="29" xfId="0" applyNumberFormat="1" applyFont="1" applyBorder="1" applyAlignment="1" applyProtection="1">
      <alignment horizontal="right"/>
      <protection/>
    </xf>
    <xf numFmtId="49" fontId="2" fillId="0" borderId="30" xfId="0" applyNumberFormat="1" applyFont="1" applyBorder="1" applyAlignment="1" applyProtection="1">
      <alignment horizontal="left" wrapText="1"/>
      <protection/>
    </xf>
    <xf numFmtId="49" fontId="2" fillId="0" borderId="31" xfId="0" applyNumberFormat="1" applyFont="1" applyBorder="1" applyAlignment="1" applyProtection="1">
      <alignment horizontal="center" wrapText="1"/>
      <protection/>
    </xf>
    <xf numFmtId="49" fontId="2" fillId="0" borderId="32" xfId="0" applyNumberFormat="1" applyFont="1" applyBorder="1" applyAlignment="1" applyProtection="1">
      <alignment horizontal="center"/>
      <protection/>
    </xf>
    <xf numFmtId="4" fontId="2" fillId="0" borderId="33" xfId="0" applyNumberFormat="1" applyFont="1" applyBorder="1" applyAlignment="1" applyProtection="1">
      <alignment horizontal="right"/>
      <protection/>
    </xf>
    <xf numFmtId="4" fontId="2" fillId="0" borderId="34" xfId="0" applyNumberFormat="1" applyFont="1" applyBorder="1" applyAlignment="1" applyProtection="1">
      <alignment horizontal="right"/>
      <protection/>
    </xf>
    <xf numFmtId="173" fontId="2" fillId="0" borderId="30" xfId="0" applyNumberFormat="1" applyFont="1" applyBorder="1" applyAlignment="1" applyProtection="1">
      <alignment horizontal="left" wrapText="1"/>
      <protection/>
    </xf>
    <xf numFmtId="0" fontId="2" fillId="0" borderId="35" xfId="0" applyFont="1" applyBorder="1" applyAlignment="1" applyProtection="1">
      <alignment horizontal="left"/>
      <protection/>
    </xf>
    <xf numFmtId="0" fontId="2" fillId="0" borderId="36" xfId="0" applyFont="1" applyBorder="1" applyAlignment="1" applyProtection="1">
      <alignment horizontal="center"/>
      <protection/>
    </xf>
    <xf numFmtId="49" fontId="2" fillId="0" borderId="36"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7" xfId="0" applyFont="1" applyBorder="1" applyAlignment="1" applyProtection="1">
      <alignment vertical="center" wrapText="1"/>
      <protection/>
    </xf>
    <xf numFmtId="49" fontId="2" fillId="0" borderId="37" xfId="0" applyNumberFormat="1" applyFont="1" applyBorder="1" applyAlignment="1" applyProtection="1">
      <alignment horizontal="center" vertical="center" wrapText="1"/>
      <protection/>
    </xf>
    <xf numFmtId="49" fontId="2" fillId="0" borderId="38" xfId="0" applyNumberFormat="1" applyFont="1" applyBorder="1" applyAlignment="1" applyProtection="1">
      <alignment vertical="center"/>
      <protection/>
    </xf>
    <xf numFmtId="0" fontId="2" fillId="0" borderId="32" xfId="0" applyFont="1" applyBorder="1" applyAlignment="1" applyProtection="1">
      <alignment vertical="center" wrapText="1"/>
      <protection/>
    </xf>
    <xf numFmtId="49" fontId="2" fillId="0" borderId="32" xfId="0" applyNumberFormat="1" applyFont="1" applyBorder="1" applyAlignment="1" applyProtection="1">
      <alignment horizontal="center" vertical="center" wrapText="1"/>
      <protection/>
    </xf>
    <xf numFmtId="49" fontId="2" fillId="0" borderId="34"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30" xfId="0" applyNumberFormat="1" applyFont="1" applyBorder="1" applyAlignment="1" applyProtection="1">
      <alignment horizontal="left" wrapText="1"/>
      <protection/>
    </xf>
    <xf numFmtId="49" fontId="4" fillId="0" borderId="39"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protection/>
    </xf>
    <xf numFmtId="4" fontId="4" fillId="0" borderId="33" xfId="0" applyNumberFormat="1" applyFont="1" applyBorder="1" applyAlignment="1" applyProtection="1">
      <alignment horizontal="right"/>
      <protection/>
    </xf>
    <xf numFmtId="4" fontId="4" fillId="0" borderId="32" xfId="0" applyNumberFormat="1" applyFont="1" applyBorder="1" applyAlignment="1" applyProtection="1">
      <alignment horizontal="right"/>
      <protection/>
    </xf>
    <xf numFmtId="4" fontId="4" fillId="0" borderId="34"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2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2" xfId="0" applyNumberFormat="1" applyFont="1" applyBorder="1" applyAlignment="1" applyProtection="1">
      <alignment horizontal="center" wrapText="1"/>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1" xfId="0" applyNumberFormat="1" applyFont="1" applyBorder="1" applyAlignment="1" applyProtection="1">
      <alignment horizontal="center" wrapText="1"/>
      <protection/>
    </xf>
    <xf numFmtId="49" fontId="4" fillId="0" borderId="33"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5" xfId="0" applyFont="1" applyBorder="1" applyAlignment="1" applyProtection="1">
      <alignment horizontal="left"/>
      <protection/>
    </xf>
    <xf numFmtId="0" fontId="3" fillId="0" borderId="36" xfId="0" applyFont="1" applyBorder="1" applyAlignment="1" applyProtection="1">
      <alignment horizontal="center"/>
      <protection/>
    </xf>
    <xf numFmtId="0" fontId="3" fillId="0" borderId="36" xfId="0" applyFont="1" applyBorder="1" applyAlignment="1" applyProtection="1">
      <alignment horizontal="left"/>
      <protection/>
    </xf>
    <xf numFmtId="49" fontId="3" fillId="0" borderId="36" xfId="0" applyNumberFormat="1" applyFont="1" applyBorder="1" applyAlignment="1" applyProtection="1">
      <alignment/>
      <protection/>
    </xf>
    <xf numFmtId="0" fontId="3" fillId="0" borderId="36" xfId="0" applyFont="1" applyBorder="1" applyAlignment="1" applyProtection="1">
      <alignment/>
      <protection/>
    </xf>
    <xf numFmtId="0" fontId="2" fillId="0" borderId="22" xfId="0" applyFont="1" applyBorder="1" applyAlignment="1" applyProtection="1">
      <alignment horizontal="left"/>
      <protection/>
    </xf>
    <xf numFmtId="0" fontId="2" fillId="0" borderId="22" xfId="0" applyFont="1" applyBorder="1" applyAlignment="1" applyProtection="1">
      <alignment horizontal="center"/>
      <protection/>
    </xf>
    <xf numFmtId="49" fontId="2" fillId="0" borderId="22" xfId="0" applyNumberFormat="1" applyFont="1" applyBorder="1" applyAlignment="1" applyProtection="1">
      <alignment horizontal="center"/>
      <protection/>
    </xf>
    <xf numFmtId="49" fontId="2" fillId="0" borderId="29" xfId="0" applyNumberFormat="1" applyFont="1" applyBorder="1" applyAlignment="1" applyProtection="1">
      <alignment horizontal="center"/>
      <protection/>
    </xf>
    <xf numFmtId="3" fontId="2" fillId="0" borderId="22" xfId="0" applyNumberFormat="1" applyFont="1" applyBorder="1" applyAlignment="1" applyProtection="1">
      <alignment horizontal="center"/>
      <protection/>
    </xf>
    <xf numFmtId="49" fontId="2" fillId="0" borderId="22" xfId="0" applyNumberFormat="1" applyFont="1" applyBorder="1" applyAlignment="1" applyProtection="1">
      <alignment horizontal="righ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8" xfId="0" applyNumberFormat="1" applyFont="1" applyBorder="1" applyAlignment="1" applyProtection="1">
      <alignment horizontal="center" vertical="center" wrapText="1"/>
      <protection/>
    </xf>
    <xf numFmtId="49" fontId="2" fillId="0" borderId="34"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2" xfId="0" applyFont="1" applyBorder="1" applyAlignment="1" applyProtection="1">
      <alignment horizontal="center" vertical="center" wrapText="1"/>
      <protection/>
    </xf>
    <xf numFmtId="0" fontId="23" fillId="0" borderId="0" xfId="0" applyFont="1" applyAlignment="1">
      <alignment/>
    </xf>
    <xf numFmtId="0" fontId="0"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65"/>
  <sheetViews>
    <sheetView showGridLines="0" zoomScalePageLayoutView="0" workbookViewId="0" topLeftCell="A1">
      <selection activeCell="I27" sqref="I27"/>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03"/>
      <c r="B1" s="103"/>
      <c r="C1" s="103"/>
      <c r="D1" s="103"/>
      <c r="E1" s="2"/>
      <c r="F1" s="2"/>
    </row>
    <row r="2" spans="1:6" ht="16.5" customHeight="1">
      <c r="A2" s="103" t="s">
        <v>0</v>
      </c>
      <c r="B2" s="103"/>
      <c r="C2" s="103"/>
      <c r="D2" s="103"/>
      <c r="E2" s="3"/>
      <c r="F2" s="4" t="s">
        <v>1</v>
      </c>
    </row>
    <row r="3" spans="1:6" ht="12.75">
      <c r="A3" s="5"/>
      <c r="B3" s="5"/>
      <c r="C3" s="5"/>
      <c r="D3" s="5"/>
      <c r="E3" s="6" t="s">
        <v>2</v>
      </c>
      <c r="F3" s="7" t="s">
        <v>3</v>
      </c>
    </row>
    <row r="4" spans="1:6" ht="12.75">
      <c r="A4" s="104" t="s">
        <v>367</v>
      </c>
      <c r="B4" s="104"/>
      <c r="C4" s="104"/>
      <c r="D4" s="104"/>
      <c r="E4" s="3" t="s">
        <v>4</v>
      </c>
      <c r="F4" s="8" t="s">
        <v>13</v>
      </c>
    </row>
    <row r="5" spans="1:6" ht="12.75">
      <c r="A5" s="9"/>
      <c r="B5" s="9"/>
      <c r="C5" s="9"/>
      <c r="D5" s="9"/>
      <c r="E5" s="3" t="s">
        <v>5</v>
      </c>
      <c r="F5" s="10" t="s">
        <v>16</v>
      </c>
    </row>
    <row r="6" spans="1:6" ht="12.75">
      <c r="A6" s="11" t="s">
        <v>6</v>
      </c>
      <c r="B6" s="105" t="s">
        <v>14</v>
      </c>
      <c r="C6" s="106"/>
      <c r="D6" s="106"/>
      <c r="E6" s="3" t="s">
        <v>7</v>
      </c>
      <c r="F6" s="10" t="s">
        <v>17</v>
      </c>
    </row>
    <row r="7" spans="1:6" ht="12.75">
      <c r="A7" s="11" t="s">
        <v>8</v>
      </c>
      <c r="B7" s="107" t="s">
        <v>368</v>
      </c>
      <c r="C7" s="107"/>
      <c r="D7" s="107"/>
      <c r="E7" s="3" t="s">
        <v>9</v>
      </c>
      <c r="F7" s="12" t="s">
        <v>18</v>
      </c>
    </row>
    <row r="8" spans="1:6" ht="12.75">
      <c r="A8" s="11" t="s">
        <v>10</v>
      </c>
      <c r="B8" s="11"/>
      <c r="C8" s="11"/>
      <c r="D8" s="13"/>
      <c r="E8" s="3"/>
      <c r="F8" s="14"/>
    </row>
    <row r="9" spans="1:6" ht="12.75">
      <c r="A9" s="11" t="s">
        <v>15</v>
      </c>
      <c r="B9" s="11"/>
      <c r="C9" s="15"/>
      <c r="D9" s="13"/>
      <c r="E9" s="3" t="s">
        <v>11</v>
      </c>
      <c r="F9" s="16" t="s">
        <v>12</v>
      </c>
    </row>
    <row r="10" spans="1:6" ht="20.25" customHeight="1">
      <c r="A10" s="103" t="s">
        <v>19</v>
      </c>
      <c r="B10" s="103"/>
      <c r="C10" s="103"/>
      <c r="D10" s="103"/>
      <c r="E10" s="1"/>
      <c r="F10" s="17"/>
    </row>
    <row r="11" spans="1:6" ht="3.75" customHeight="1">
      <c r="A11" s="114" t="s">
        <v>20</v>
      </c>
      <c r="B11" s="108" t="s">
        <v>21</v>
      </c>
      <c r="C11" s="108" t="s">
        <v>22</v>
      </c>
      <c r="D11" s="111" t="s">
        <v>23</v>
      </c>
      <c r="E11" s="111" t="s">
        <v>24</v>
      </c>
      <c r="F11" s="117" t="s">
        <v>25</v>
      </c>
    </row>
    <row r="12" spans="1:6" ht="3" customHeight="1">
      <c r="A12" s="115"/>
      <c r="B12" s="109"/>
      <c r="C12" s="109"/>
      <c r="D12" s="112"/>
      <c r="E12" s="112"/>
      <c r="F12" s="118"/>
    </row>
    <row r="13" spans="1:6" ht="3" customHeight="1">
      <c r="A13" s="115"/>
      <c r="B13" s="109"/>
      <c r="C13" s="109"/>
      <c r="D13" s="112"/>
      <c r="E13" s="112"/>
      <c r="F13" s="118"/>
    </row>
    <row r="14" spans="1:6" ht="3" customHeight="1">
      <c r="A14" s="115"/>
      <c r="B14" s="109"/>
      <c r="C14" s="109"/>
      <c r="D14" s="112"/>
      <c r="E14" s="112"/>
      <c r="F14" s="118"/>
    </row>
    <row r="15" spans="1:6" ht="3" customHeight="1">
      <c r="A15" s="115"/>
      <c r="B15" s="109"/>
      <c r="C15" s="109"/>
      <c r="D15" s="112"/>
      <c r="E15" s="112"/>
      <c r="F15" s="118"/>
    </row>
    <row r="16" spans="1:6" ht="3" customHeight="1">
      <c r="A16" s="115"/>
      <c r="B16" s="109"/>
      <c r="C16" s="109"/>
      <c r="D16" s="112"/>
      <c r="E16" s="112"/>
      <c r="F16" s="118"/>
    </row>
    <row r="17" spans="1:6" ht="23.25" customHeight="1">
      <c r="A17" s="116"/>
      <c r="B17" s="110"/>
      <c r="C17" s="110"/>
      <c r="D17" s="113"/>
      <c r="E17" s="113"/>
      <c r="F17" s="119"/>
    </row>
    <row r="18" spans="1:6" ht="12" customHeight="1">
      <c r="A18" s="18">
        <v>1</v>
      </c>
      <c r="B18" s="19">
        <v>2</v>
      </c>
      <c r="C18" s="20">
        <v>3</v>
      </c>
      <c r="D18" s="21" t="s">
        <v>26</v>
      </c>
      <c r="E18" s="22" t="s">
        <v>27</v>
      </c>
      <c r="F18" s="23" t="s">
        <v>28</v>
      </c>
    </row>
    <row r="19" spans="1:6" ht="12.75">
      <c r="A19" s="24" t="s">
        <v>29</v>
      </c>
      <c r="B19" s="25" t="s">
        <v>30</v>
      </c>
      <c r="C19" s="26" t="s">
        <v>31</v>
      </c>
      <c r="D19" s="27">
        <v>6440800</v>
      </c>
      <c r="E19" s="28">
        <v>3477740.82</v>
      </c>
      <c r="F19" s="27">
        <f>IF(OR(D19="-",IF(E19="-",0,E19)&gt;=IF(D19="-",0,D19)),"-",IF(D19="-",0,D19)-IF(E19="-",0,E19))</f>
        <v>2963059.18</v>
      </c>
    </row>
    <row r="20" spans="1:6" ht="12.75">
      <c r="A20" s="29" t="s">
        <v>32</v>
      </c>
      <c r="B20" s="30"/>
      <c r="C20" s="31"/>
      <c r="D20" s="32"/>
      <c r="E20" s="32"/>
      <c r="F20" s="33"/>
    </row>
    <row r="21" spans="1:6" ht="12.75">
      <c r="A21" s="34" t="s">
        <v>33</v>
      </c>
      <c r="B21" s="35" t="s">
        <v>30</v>
      </c>
      <c r="C21" s="36" t="s">
        <v>34</v>
      </c>
      <c r="D21" s="37">
        <v>3433000</v>
      </c>
      <c r="E21" s="37">
        <v>568016.82</v>
      </c>
      <c r="F21" s="38">
        <f aca="true" t="shared" si="0" ref="F21:F64">IF(OR(D21="-",IF(E21="-",0,E21)&gt;=IF(D21="-",0,D21)),"-",IF(D21="-",0,D21)-IF(E21="-",0,E21))</f>
        <v>2864983.18</v>
      </c>
    </row>
    <row r="22" spans="1:6" ht="12.75">
      <c r="A22" s="34" t="s">
        <v>35</v>
      </c>
      <c r="B22" s="35" t="s">
        <v>30</v>
      </c>
      <c r="C22" s="36" t="s">
        <v>36</v>
      </c>
      <c r="D22" s="37">
        <v>228300</v>
      </c>
      <c r="E22" s="37">
        <v>156623.75</v>
      </c>
      <c r="F22" s="38">
        <f t="shared" si="0"/>
        <v>71676.25</v>
      </c>
    </row>
    <row r="23" spans="1:6" ht="12.75">
      <c r="A23" s="39" t="s">
        <v>37</v>
      </c>
      <c r="B23" s="40" t="s">
        <v>30</v>
      </c>
      <c r="C23" s="41" t="s">
        <v>38</v>
      </c>
      <c r="D23" s="42">
        <v>228300</v>
      </c>
      <c r="E23" s="42">
        <v>156623.75</v>
      </c>
      <c r="F23" s="43">
        <f t="shared" si="0"/>
        <v>71676.25</v>
      </c>
    </row>
    <row r="24" spans="1:6" ht="67.5">
      <c r="A24" s="39" t="s">
        <v>39</v>
      </c>
      <c r="B24" s="40" t="s">
        <v>30</v>
      </c>
      <c r="C24" s="41" t="s">
        <v>40</v>
      </c>
      <c r="D24" s="42">
        <v>228300</v>
      </c>
      <c r="E24" s="42">
        <v>156623.75</v>
      </c>
      <c r="F24" s="43">
        <f t="shared" si="0"/>
        <v>71676.25</v>
      </c>
    </row>
    <row r="25" spans="1:6" ht="12.75">
      <c r="A25" s="34" t="s">
        <v>41</v>
      </c>
      <c r="B25" s="35" t="s">
        <v>30</v>
      </c>
      <c r="C25" s="36" t="s">
        <v>42</v>
      </c>
      <c r="D25" s="37">
        <v>129300</v>
      </c>
      <c r="E25" s="37">
        <v>33929.4</v>
      </c>
      <c r="F25" s="38">
        <f t="shared" si="0"/>
        <v>95370.6</v>
      </c>
    </row>
    <row r="26" spans="1:6" ht="12.75">
      <c r="A26" s="39" t="s">
        <v>43</v>
      </c>
      <c r="B26" s="40" t="s">
        <v>30</v>
      </c>
      <c r="C26" s="41" t="s">
        <v>44</v>
      </c>
      <c r="D26" s="42">
        <v>129300</v>
      </c>
      <c r="E26" s="42">
        <v>33929.4</v>
      </c>
      <c r="F26" s="43">
        <f t="shared" si="0"/>
        <v>95370.6</v>
      </c>
    </row>
    <row r="27" spans="1:6" ht="12.75">
      <c r="A27" s="39" t="s">
        <v>43</v>
      </c>
      <c r="B27" s="40" t="s">
        <v>30</v>
      </c>
      <c r="C27" s="41" t="s">
        <v>45</v>
      </c>
      <c r="D27" s="42">
        <v>129300</v>
      </c>
      <c r="E27" s="42">
        <v>33929.4</v>
      </c>
      <c r="F27" s="43">
        <f t="shared" si="0"/>
        <v>95370.6</v>
      </c>
    </row>
    <row r="28" spans="1:6" ht="12.75">
      <c r="A28" s="34" t="s">
        <v>46</v>
      </c>
      <c r="B28" s="35" t="s">
        <v>30</v>
      </c>
      <c r="C28" s="36" t="s">
        <v>47</v>
      </c>
      <c r="D28" s="37">
        <v>2423700</v>
      </c>
      <c r="E28" s="37">
        <v>69326.81</v>
      </c>
      <c r="F28" s="38">
        <f t="shared" si="0"/>
        <v>2354373.19</v>
      </c>
    </row>
    <row r="29" spans="1:6" ht="12.75">
      <c r="A29" s="39" t="s">
        <v>48</v>
      </c>
      <c r="B29" s="40" t="s">
        <v>30</v>
      </c>
      <c r="C29" s="41" t="s">
        <v>49</v>
      </c>
      <c r="D29" s="42">
        <v>60800</v>
      </c>
      <c r="E29" s="42">
        <v>2812.08</v>
      </c>
      <c r="F29" s="43">
        <f t="shared" si="0"/>
        <v>57987.92</v>
      </c>
    </row>
    <row r="30" spans="1:6" ht="33.75">
      <c r="A30" s="39" t="s">
        <v>50</v>
      </c>
      <c r="B30" s="40" t="s">
        <v>30</v>
      </c>
      <c r="C30" s="41" t="s">
        <v>51</v>
      </c>
      <c r="D30" s="42">
        <v>60800</v>
      </c>
      <c r="E30" s="42">
        <v>2812.08</v>
      </c>
      <c r="F30" s="43">
        <f t="shared" si="0"/>
        <v>57987.92</v>
      </c>
    </row>
    <row r="31" spans="1:6" ht="12.75">
      <c r="A31" s="39" t="s">
        <v>52</v>
      </c>
      <c r="B31" s="40" t="s">
        <v>30</v>
      </c>
      <c r="C31" s="41" t="s">
        <v>53</v>
      </c>
      <c r="D31" s="42">
        <v>2362900</v>
      </c>
      <c r="E31" s="42">
        <v>66514.73</v>
      </c>
      <c r="F31" s="43">
        <f t="shared" si="0"/>
        <v>2296385.27</v>
      </c>
    </row>
    <row r="32" spans="1:6" ht="12.75">
      <c r="A32" s="39" t="s">
        <v>54</v>
      </c>
      <c r="B32" s="40" t="s">
        <v>30</v>
      </c>
      <c r="C32" s="41" t="s">
        <v>55</v>
      </c>
      <c r="D32" s="42">
        <v>180400</v>
      </c>
      <c r="E32" s="42">
        <v>19937.51</v>
      </c>
      <c r="F32" s="43">
        <f t="shared" si="0"/>
        <v>160462.49</v>
      </c>
    </row>
    <row r="33" spans="1:6" ht="33.75">
      <c r="A33" s="39" t="s">
        <v>56</v>
      </c>
      <c r="B33" s="40" t="s">
        <v>30</v>
      </c>
      <c r="C33" s="41" t="s">
        <v>57</v>
      </c>
      <c r="D33" s="42">
        <v>180400</v>
      </c>
      <c r="E33" s="42">
        <v>19937.51</v>
      </c>
      <c r="F33" s="43">
        <f t="shared" si="0"/>
        <v>160462.49</v>
      </c>
    </row>
    <row r="34" spans="1:6" ht="12.75">
      <c r="A34" s="39" t="s">
        <v>58</v>
      </c>
      <c r="B34" s="40" t="s">
        <v>30</v>
      </c>
      <c r="C34" s="41" t="s">
        <v>59</v>
      </c>
      <c r="D34" s="42">
        <v>2182500</v>
      </c>
      <c r="E34" s="42">
        <v>46577.22</v>
      </c>
      <c r="F34" s="43">
        <f t="shared" si="0"/>
        <v>2135922.78</v>
      </c>
    </row>
    <row r="35" spans="1:6" ht="33.75">
      <c r="A35" s="39" t="s">
        <v>60</v>
      </c>
      <c r="B35" s="40" t="s">
        <v>30</v>
      </c>
      <c r="C35" s="41" t="s">
        <v>61</v>
      </c>
      <c r="D35" s="42">
        <v>2182500</v>
      </c>
      <c r="E35" s="42">
        <v>46577.22</v>
      </c>
      <c r="F35" s="43">
        <f t="shared" si="0"/>
        <v>2135922.78</v>
      </c>
    </row>
    <row r="36" spans="1:6" ht="12.75">
      <c r="A36" s="34" t="s">
        <v>62</v>
      </c>
      <c r="B36" s="35" t="s">
        <v>30</v>
      </c>
      <c r="C36" s="36" t="s">
        <v>63</v>
      </c>
      <c r="D36" s="37">
        <v>12600</v>
      </c>
      <c r="E36" s="37">
        <v>1825</v>
      </c>
      <c r="F36" s="38">
        <f t="shared" si="0"/>
        <v>10775</v>
      </c>
    </row>
    <row r="37" spans="1:6" ht="45">
      <c r="A37" s="39" t="s">
        <v>64</v>
      </c>
      <c r="B37" s="40" t="s">
        <v>30</v>
      </c>
      <c r="C37" s="41" t="s">
        <v>65</v>
      </c>
      <c r="D37" s="42">
        <v>12600</v>
      </c>
      <c r="E37" s="42">
        <v>1825</v>
      </c>
      <c r="F37" s="43">
        <f t="shared" si="0"/>
        <v>10775</v>
      </c>
    </row>
    <row r="38" spans="1:6" ht="67.5">
      <c r="A38" s="39" t="s">
        <v>66</v>
      </c>
      <c r="B38" s="40" t="s">
        <v>30</v>
      </c>
      <c r="C38" s="41" t="s">
        <v>67</v>
      </c>
      <c r="D38" s="42">
        <v>12600</v>
      </c>
      <c r="E38" s="42">
        <v>1825</v>
      </c>
      <c r="F38" s="43">
        <f t="shared" si="0"/>
        <v>10775</v>
      </c>
    </row>
    <row r="39" spans="1:6" ht="33.75">
      <c r="A39" s="34" t="s">
        <v>68</v>
      </c>
      <c r="B39" s="35" t="s">
        <v>30</v>
      </c>
      <c r="C39" s="36" t="s">
        <v>69</v>
      </c>
      <c r="D39" s="37">
        <v>568400</v>
      </c>
      <c r="E39" s="37">
        <v>276340.13</v>
      </c>
      <c r="F39" s="38">
        <f t="shared" si="0"/>
        <v>292059.87</v>
      </c>
    </row>
    <row r="40" spans="1:6" ht="78.75">
      <c r="A40" s="44" t="s">
        <v>70</v>
      </c>
      <c r="B40" s="40" t="s">
        <v>30</v>
      </c>
      <c r="C40" s="41" t="s">
        <v>71</v>
      </c>
      <c r="D40" s="42">
        <v>568400</v>
      </c>
      <c r="E40" s="42">
        <v>276340.13</v>
      </c>
      <c r="F40" s="43">
        <f t="shared" si="0"/>
        <v>292059.87</v>
      </c>
    </row>
    <row r="41" spans="1:6" ht="67.5">
      <c r="A41" s="44" t="s">
        <v>72</v>
      </c>
      <c r="B41" s="40" t="s">
        <v>30</v>
      </c>
      <c r="C41" s="41" t="s">
        <v>73</v>
      </c>
      <c r="D41" s="42">
        <v>568400</v>
      </c>
      <c r="E41" s="42">
        <v>276340.13</v>
      </c>
      <c r="F41" s="43">
        <f t="shared" si="0"/>
        <v>292059.87</v>
      </c>
    </row>
    <row r="42" spans="1:6" ht="67.5">
      <c r="A42" s="39" t="s">
        <v>74</v>
      </c>
      <c r="B42" s="40" t="s">
        <v>30</v>
      </c>
      <c r="C42" s="41" t="s">
        <v>75</v>
      </c>
      <c r="D42" s="42">
        <v>568400</v>
      </c>
      <c r="E42" s="42">
        <v>276340.13</v>
      </c>
      <c r="F42" s="43">
        <f t="shared" si="0"/>
        <v>292059.87</v>
      </c>
    </row>
    <row r="43" spans="1:6" ht="22.5">
      <c r="A43" s="34" t="s">
        <v>76</v>
      </c>
      <c r="B43" s="35" t="s">
        <v>30</v>
      </c>
      <c r="C43" s="36" t="s">
        <v>77</v>
      </c>
      <c r="D43" s="37">
        <v>44400</v>
      </c>
      <c r="E43" s="37">
        <v>24771.73</v>
      </c>
      <c r="F43" s="38">
        <f t="shared" si="0"/>
        <v>19628.27</v>
      </c>
    </row>
    <row r="44" spans="1:6" ht="12.75">
      <c r="A44" s="39" t="s">
        <v>78</v>
      </c>
      <c r="B44" s="40" t="s">
        <v>30</v>
      </c>
      <c r="C44" s="41" t="s">
        <v>79</v>
      </c>
      <c r="D44" s="42">
        <v>44400</v>
      </c>
      <c r="E44" s="42">
        <v>24771.73</v>
      </c>
      <c r="F44" s="43">
        <f t="shared" si="0"/>
        <v>19628.27</v>
      </c>
    </row>
    <row r="45" spans="1:6" ht="33.75">
      <c r="A45" s="39" t="s">
        <v>80</v>
      </c>
      <c r="B45" s="40" t="s">
        <v>30</v>
      </c>
      <c r="C45" s="41" t="s">
        <v>81</v>
      </c>
      <c r="D45" s="42">
        <v>44400</v>
      </c>
      <c r="E45" s="42">
        <v>24771.73</v>
      </c>
      <c r="F45" s="43">
        <f t="shared" si="0"/>
        <v>19628.27</v>
      </c>
    </row>
    <row r="46" spans="1:6" ht="33.75">
      <c r="A46" s="39" t="s">
        <v>82</v>
      </c>
      <c r="B46" s="40" t="s">
        <v>30</v>
      </c>
      <c r="C46" s="41" t="s">
        <v>83</v>
      </c>
      <c r="D46" s="42">
        <v>44400</v>
      </c>
      <c r="E46" s="42">
        <v>24771.73</v>
      </c>
      <c r="F46" s="43">
        <f t="shared" si="0"/>
        <v>19628.27</v>
      </c>
    </row>
    <row r="47" spans="1:6" ht="12.75">
      <c r="A47" s="34" t="s">
        <v>84</v>
      </c>
      <c r="B47" s="35" t="s">
        <v>30</v>
      </c>
      <c r="C47" s="36" t="s">
        <v>85</v>
      </c>
      <c r="D47" s="37">
        <v>26300</v>
      </c>
      <c r="E47" s="37">
        <v>5200</v>
      </c>
      <c r="F47" s="38">
        <f t="shared" si="0"/>
        <v>21100</v>
      </c>
    </row>
    <row r="48" spans="1:6" ht="33.75">
      <c r="A48" s="39" t="s">
        <v>86</v>
      </c>
      <c r="B48" s="40" t="s">
        <v>30</v>
      </c>
      <c r="C48" s="41" t="s">
        <v>87</v>
      </c>
      <c r="D48" s="42">
        <v>26300</v>
      </c>
      <c r="E48" s="42">
        <v>5200</v>
      </c>
      <c r="F48" s="43">
        <f t="shared" si="0"/>
        <v>21100</v>
      </c>
    </row>
    <row r="49" spans="1:6" ht="45">
      <c r="A49" s="39" t="s">
        <v>88</v>
      </c>
      <c r="B49" s="40" t="s">
        <v>30</v>
      </c>
      <c r="C49" s="41" t="s">
        <v>89</v>
      </c>
      <c r="D49" s="42">
        <v>26300</v>
      </c>
      <c r="E49" s="42">
        <v>5200</v>
      </c>
      <c r="F49" s="43">
        <f t="shared" si="0"/>
        <v>21100</v>
      </c>
    </row>
    <row r="50" spans="1:6" ht="12.75">
      <c r="A50" s="34" t="s">
        <v>90</v>
      </c>
      <c r="B50" s="35" t="s">
        <v>30</v>
      </c>
      <c r="C50" s="36" t="s">
        <v>91</v>
      </c>
      <c r="D50" s="37">
        <v>3007800</v>
      </c>
      <c r="E50" s="37">
        <v>2909724</v>
      </c>
      <c r="F50" s="38">
        <f t="shared" si="0"/>
        <v>98076</v>
      </c>
    </row>
    <row r="51" spans="1:6" ht="33.75">
      <c r="A51" s="34" t="s">
        <v>92</v>
      </c>
      <c r="B51" s="35" t="s">
        <v>30</v>
      </c>
      <c r="C51" s="36" t="s">
        <v>93</v>
      </c>
      <c r="D51" s="37">
        <v>3007800</v>
      </c>
      <c r="E51" s="37">
        <v>2909724</v>
      </c>
      <c r="F51" s="38">
        <f t="shared" si="0"/>
        <v>98076</v>
      </c>
    </row>
    <row r="52" spans="1:6" ht="22.5">
      <c r="A52" s="39" t="s">
        <v>94</v>
      </c>
      <c r="B52" s="40" t="s">
        <v>30</v>
      </c>
      <c r="C52" s="41" t="s">
        <v>95</v>
      </c>
      <c r="D52" s="42">
        <v>2499100</v>
      </c>
      <c r="E52" s="42">
        <v>2499100</v>
      </c>
      <c r="F52" s="43" t="str">
        <f t="shared" si="0"/>
        <v>-</v>
      </c>
    </row>
    <row r="53" spans="1:6" ht="12.75">
      <c r="A53" s="39" t="s">
        <v>96</v>
      </c>
      <c r="B53" s="40" t="s">
        <v>30</v>
      </c>
      <c r="C53" s="41" t="s">
        <v>97</v>
      </c>
      <c r="D53" s="42">
        <v>2499100</v>
      </c>
      <c r="E53" s="42">
        <v>2499100</v>
      </c>
      <c r="F53" s="43" t="str">
        <f t="shared" si="0"/>
        <v>-</v>
      </c>
    </row>
    <row r="54" spans="1:6" ht="22.5">
      <c r="A54" s="39" t="s">
        <v>98</v>
      </c>
      <c r="B54" s="40" t="s">
        <v>30</v>
      </c>
      <c r="C54" s="41" t="s">
        <v>99</v>
      </c>
      <c r="D54" s="42">
        <v>2499100</v>
      </c>
      <c r="E54" s="42">
        <v>2499100</v>
      </c>
      <c r="F54" s="43" t="str">
        <f t="shared" si="0"/>
        <v>-</v>
      </c>
    </row>
    <row r="55" spans="1:6" ht="22.5">
      <c r="A55" s="39" t="s">
        <v>100</v>
      </c>
      <c r="B55" s="40" t="s">
        <v>30</v>
      </c>
      <c r="C55" s="41" t="s">
        <v>101</v>
      </c>
      <c r="D55" s="42">
        <v>69500</v>
      </c>
      <c r="E55" s="42">
        <v>52175</v>
      </c>
      <c r="F55" s="43">
        <f t="shared" si="0"/>
        <v>17325</v>
      </c>
    </row>
    <row r="56" spans="1:6" ht="33.75">
      <c r="A56" s="39" t="s">
        <v>102</v>
      </c>
      <c r="B56" s="40" t="s">
        <v>30</v>
      </c>
      <c r="C56" s="41" t="s">
        <v>103</v>
      </c>
      <c r="D56" s="42">
        <v>200</v>
      </c>
      <c r="E56" s="42">
        <v>200</v>
      </c>
      <c r="F56" s="43" t="str">
        <f t="shared" si="0"/>
        <v>-</v>
      </c>
    </row>
    <row r="57" spans="1:6" ht="33.75">
      <c r="A57" s="39" t="s">
        <v>104</v>
      </c>
      <c r="B57" s="40" t="s">
        <v>30</v>
      </c>
      <c r="C57" s="41" t="s">
        <v>105</v>
      </c>
      <c r="D57" s="42">
        <v>200</v>
      </c>
      <c r="E57" s="42">
        <v>200</v>
      </c>
      <c r="F57" s="43" t="str">
        <f t="shared" si="0"/>
        <v>-</v>
      </c>
    </row>
    <row r="58" spans="1:6" ht="33.75">
      <c r="A58" s="39" t="s">
        <v>106</v>
      </c>
      <c r="B58" s="40" t="s">
        <v>30</v>
      </c>
      <c r="C58" s="41" t="s">
        <v>107</v>
      </c>
      <c r="D58" s="42">
        <v>69300</v>
      </c>
      <c r="E58" s="42">
        <v>51975</v>
      </c>
      <c r="F58" s="43">
        <f t="shared" si="0"/>
        <v>17325</v>
      </c>
    </row>
    <row r="59" spans="1:6" ht="33.75">
      <c r="A59" s="39" t="s">
        <v>108</v>
      </c>
      <c r="B59" s="40" t="s">
        <v>30</v>
      </c>
      <c r="C59" s="41" t="s">
        <v>109</v>
      </c>
      <c r="D59" s="42">
        <v>69300</v>
      </c>
      <c r="E59" s="42">
        <v>51975</v>
      </c>
      <c r="F59" s="43">
        <f t="shared" si="0"/>
        <v>17325</v>
      </c>
    </row>
    <row r="60" spans="1:6" ht="12.75">
      <c r="A60" s="39" t="s">
        <v>110</v>
      </c>
      <c r="B60" s="40" t="s">
        <v>30</v>
      </c>
      <c r="C60" s="41" t="s">
        <v>111</v>
      </c>
      <c r="D60" s="42">
        <v>439200</v>
      </c>
      <c r="E60" s="42">
        <v>358449</v>
      </c>
      <c r="F60" s="43">
        <f t="shared" si="0"/>
        <v>80751</v>
      </c>
    </row>
    <row r="61" spans="1:6" ht="45">
      <c r="A61" s="39" t="s">
        <v>112</v>
      </c>
      <c r="B61" s="40" t="s">
        <v>30</v>
      </c>
      <c r="C61" s="41" t="s">
        <v>113</v>
      </c>
      <c r="D61" s="42">
        <v>254000</v>
      </c>
      <c r="E61" s="42">
        <v>173249</v>
      </c>
      <c r="F61" s="43">
        <f t="shared" si="0"/>
        <v>80751</v>
      </c>
    </row>
    <row r="62" spans="1:6" ht="56.25">
      <c r="A62" s="39" t="s">
        <v>114</v>
      </c>
      <c r="B62" s="40" t="s">
        <v>30</v>
      </c>
      <c r="C62" s="41" t="s">
        <v>115</v>
      </c>
      <c r="D62" s="42">
        <v>254000</v>
      </c>
      <c r="E62" s="42">
        <v>173249</v>
      </c>
      <c r="F62" s="43">
        <f t="shared" si="0"/>
        <v>80751</v>
      </c>
    </row>
    <row r="63" spans="1:6" ht="22.5">
      <c r="A63" s="39" t="s">
        <v>116</v>
      </c>
      <c r="B63" s="40" t="s">
        <v>30</v>
      </c>
      <c r="C63" s="41" t="s">
        <v>117</v>
      </c>
      <c r="D63" s="42">
        <v>185200</v>
      </c>
      <c r="E63" s="42">
        <v>185200</v>
      </c>
      <c r="F63" s="43" t="str">
        <f t="shared" si="0"/>
        <v>-</v>
      </c>
    </row>
    <row r="64" spans="1:6" ht="22.5">
      <c r="A64" s="39" t="s">
        <v>118</v>
      </c>
      <c r="B64" s="40" t="s">
        <v>30</v>
      </c>
      <c r="C64" s="41" t="s">
        <v>119</v>
      </c>
      <c r="D64" s="42">
        <v>185200</v>
      </c>
      <c r="E64" s="42">
        <v>185200</v>
      </c>
      <c r="F64" s="43" t="str">
        <f t="shared" si="0"/>
        <v>-</v>
      </c>
    </row>
    <row r="65" spans="1:6" ht="12.75" customHeight="1">
      <c r="A65" s="45"/>
      <c r="B65" s="46"/>
      <c r="C65" s="46"/>
      <c r="D65" s="47"/>
      <c r="E65" s="47"/>
      <c r="F65" s="47"/>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2:F126"/>
  <sheetViews>
    <sheetView showGridLines="0" zoomScalePageLayoutView="0" workbookViewId="0" topLeftCell="A114">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3" t="s">
        <v>120</v>
      </c>
      <c r="B2" s="103"/>
      <c r="C2" s="103"/>
      <c r="D2" s="103"/>
      <c r="E2" s="1"/>
      <c r="F2" s="13" t="s">
        <v>121</v>
      </c>
    </row>
    <row r="3" spans="1:6" ht="13.5" customHeight="1">
      <c r="A3" s="5"/>
      <c r="B3" s="5"/>
      <c r="C3" s="48"/>
      <c r="D3" s="9"/>
      <c r="E3" s="9"/>
      <c r="F3" s="9"/>
    </row>
    <row r="4" spans="1:6" ht="9.75" customHeight="1">
      <c r="A4" s="122" t="s">
        <v>20</v>
      </c>
      <c r="B4" s="108" t="s">
        <v>21</v>
      </c>
      <c r="C4" s="120" t="s">
        <v>122</v>
      </c>
      <c r="D4" s="111" t="s">
        <v>23</v>
      </c>
      <c r="E4" s="125" t="s">
        <v>24</v>
      </c>
      <c r="F4" s="117" t="s">
        <v>25</v>
      </c>
    </row>
    <row r="5" spans="1:6" ht="5.25" customHeight="1">
      <c r="A5" s="123"/>
      <c r="B5" s="109"/>
      <c r="C5" s="121"/>
      <c r="D5" s="112"/>
      <c r="E5" s="126"/>
      <c r="F5" s="118"/>
    </row>
    <row r="6" spans="1:6" ht="9" customHeight="1">
      <c r="A6" s="123"/>
      <c r="B6" s="109"/>
      <c r="C6" s="121"/>
      <c r="D6" s="112"/>
      <c r="E6" s="126"/>
      <c r="F6" s="118"/>
    </row>
    <row r="7" spans="1:6" ht="6" customHeight="1">
      <c r="A7" s="123"/>
      <c r="B7" s="109"/>
      <c r="C7" s="121"/>
      <c r="D7" s="112"/>
      <c r="E7" s="126"/>
      <c r="F7" s="118"/>
    </row>
    <row r="8" spans="1:6" ht="6" customHeight="1">
      <c r="A8" s="123"/>
      <c r="B8" s="109"/>
      <c r="C8" s="121"/>
      <c r="D8" s="112"/>
      <c r="E8" s="126"/>
      <c r="F8" s="118"/>
    </row>
    <row r="9" spans="1:6" ht="10.5" customHeight="1">
      <c r="A9" s="123"/>
      <c r="B9" s="109"/>
      <c r="C9" s="121"/>
      <c r="D9" s="112"/>
      <c r="E9" s="126"/>
      <c r="F9" s="118"/>
    </row>
    <row r="10" spans="1:6" ht="3.75" customHeight="1" hidden="1">
      <c r="A10" s="123"/>
      <c r="B10" s="109"/>
      <c r="C10" s="49"/>
      <c r="D10" s="112"/>
      <c r="E10" s="50"/>
      <c r="F10" s="51"/>
    </row>
    <row r="11" spans="1:6" ht="12.75" customHeight="1" hidden="1">
      <c r="A11" s="124"/>
      <c r="B11" s="110"/>
      <c r="C11" s="52"/>
      <c r="D11" s="113"/>
      <c r="E11" s="53"/>
      <c r="F11" s="54"/>
    </row>
    <row r="12" spans="1:6" ht="13.5" customHeight="1">
      <c r="A12" s="18">
        <v>1</v>
      </c>
      <c r="B12" s="19">
        <v>2</v>
      </c>
      <c r="C12" s="20">
        <v>3</v>
      </c>
      <c r="D12" s="21" t="s">
        <v>26</v>
      </c>
      <c r="E12" s="55" t="s">
        <v>27</v>
      </c>
      <c r="F12" s="23" t="s">
        <v>28</v>
      </c>
    </row>
    <row r="13" spans="1:6" ht="12.75">
      <c r="A13" s="56" t="s">
        <v>123</v>
      </c>
      <c r="B13" s="57" t="s">
        <v>124</v>
      </c>
      <c r="C13" s="58" t="s">
        <v>125</v>
      </c>
      <c r="D13" s="59">
        <v>7153435.48</v>
      </c>
      <c r="E13" s="60">
        <v>4199910.7</v>
      </c>
      <c r="F13" s="61">
        <f>IF(OR(D13="-",IF(E13="-",0,E13)&gt;=IF(D13="-",0,D13)),"-",IF(D13="-",0,D13)-IF(E13="-",0,E13))</f>
        <v>2953524.7800000003</v>
      </c>
    </row>
    <row r="14" spans="1:6" ht="12.75">
      <c r="A14" s="62" t="s">
        <v>32</v>
      </c>
      <c r="B14" s="63"/>
      <c r="C14" s="64"/>
      <c r="D14" s="65"/>
      <c r="E14" s="66"/>
      <c r="F14" s="67"/>
    </row>
    <row r="15" spans="1:6" ht="22.5">
      <c r="A15" s="56" t="s">
        <v>126</v>
      </c>
      <c r="B15" s="57" t="s">
        <v>124</v>
      </c>
      <c r="C15" s="58" t="s">
        <v>127</v>
      </c>
      <c r="D15" s="59">
        <v>7153435.48</v>
      </c>
      <c r="E15" s="60">
        <v>4199910.7</v>
      </c>
      <c r="F15" s="61">
        <f aca="true" t="shared" si="0" ref="F15:F46">IF(OR(D15="-",IF(E15="-",0,E15)&gt;=IF(D15="-",0,D15)),"-",IF(D15="-",0,D15)-IF(E15="-",0,E15))</f>
        <v>2953524.7800000003</v>
      </c>
    </row>
    <row r="16" spans="1:6" ht="12.75">
      <c r="A16" s="56" t="s">
        <v>128</v>
      </c>
      <c r="B16" s="57" t="s">
        <v>124</v>
      </c>
      <c r="C16" s="58" t="s">
        <v>129</v>
      </c>
      <c r="D16" s="59">
        <v>3335341.61</v>
      </c>
      <c r="E16" s="60">
        <v>2199487.28</v>
      </c>
      <c r="F16" s="61">
        <f t="shared" si="0"/>
        <v>1135854.33</v>
      </c>
    </row>
    <row r="17" spans="1:6" ht="45">
      <c r="A17" s="56" t="s">
        <v>130</v>
      </c>
      <c r="B17" s="57" t="s">
        <v>124</v>
      </c>
      <c r="C17" s="58" t="s">
        <v>131</v>
      </c>
      <c r="D17" s="59">
        <v>3216941.61</v>
      </c>
      <c r="E17" s="60">
        <v>2144489.81</v>
      </c>
      <c r="F17" s="61">
        <f t="shared" si="0"/>
        <v>1072451.7999999998</v>
      </c>
    </row>
    <row r="18" spans="1:6" ht="22.5">
      <c r="A18" s="24" t="s">
        <v>132</v>
      </c>
      <c r="B18" s="68" t="s">
        <v>124</v>
      </c>
      <c r="C18" s="26" t="s">
        <v>133</v>
      </c>
      <c r="D18" s="27">
        <v>3216941.61</v>
      </c>
      <c r="E18" s="69">
        <v>2144489.81</v>
      </c>
      <c r="F18" s="70">
        <f t="shared" si="0"/>
        <v>1072451.7999999998</v>
      </c>
    </row>
    <row r="19" spans="1:6" ht="12.75">
      <c r="A19" s="24" t="s">
        <v>14</v>
      </c>
      <c r="B19" s="68" t="s">
        <v>124</v>
      </c>
      <c r="C19" s="26" t="s">
        <v>134</v>
      </c>
      <c r="D19" s="27">
        <v>3216741.61</v>
      </c>
      <c r="E19" s="69">
        <v>2144289.81</v>
      </c>
      <c r="F19" s="70">
        <f t="shared" si="0"/>
        <v>1072451.7999999998</v>
      </c>
    </row>
    <row r="20" spans="1:6" ht="67.5">
      <c r="A20" s="24" t="s">
        <v>135</v>
      </c>
      <c r="B20" s="68" t="s">
        <v>124</v>
      </c>
      <c r="C20" s="26" t="s">
        <v>136</v>
      </c>
      <c r="D20" s="27">
        <v>2744641.61</v>
      </c>
      <c r="E20" s="69">
        <v>1868730.27</v>
      </c>
      <c r="F20" s="70">
        <f t="shared" si="0"/>
        <v>875911.3399999999</v>
      </c>
    </row>
    <row r="21" spans="1:6" ht="22.5">
      <c r="A21" s="24" t="s">
        <v>137</v>
      </c>
      <c r="B21" s="68" t="s">
        <v>124</v>
      </c>
      <c r="C21" s="26" t="s">
        <v>138</v>
      </c>
      <c r="D21" s="27">
        <v>1910000</v>
      </c>
      <c r="E21" s="69">
        <v>1366124.46</v>
      </c>
      <c r="F21" s="70">
        <f t="shared" si="0"/>
        <v>543875.54</v>
      </c>
    </row>
    <row r="22" spans="1:6" ht="33.75">
      <c r="A22" s="24" t="s">
        <v>139</v>
      </c>
      <c r="B22" s="68" t="s">
        <v>124</v>
      </c>
      <c r="C22" s="26" t="s">
        <v>140</v>
      </c>
      <c r="D22" s="27">
        <v>176700</v>
      </c>
      <c r="E22" s="69">
        <v>88374</v>
      </c>
      <c r="F22" s="70">
        <f t="shared" si="0"/>
        <v>88326</v>
      </c>
    </row>
    <row r="23" spans="1:6" ht="33.75">
      <c r="A23" s="24" t="s">
        <v>141</v>
      </c>
      <c r="B23" s="68" t="s">
        <v>124</v>
      </c>
      <c r="C23" s="26" t="s">
        <v>142</v>
      </c>
      <c r="D23" s="27">
        <v>657941.61</v>
      </c>
      <c r="E23" s="69">
        <v>414231.81</v>
      </c>
      <c r="F23" s="70">
        <f t="shared" si="0"/>
        <v>243709.8</v>
      </c>
    </row>
    <row r="24" spans="1:6" ht="67.5">
      <c r="A24" s="71" t="s">
        <v>143</v>
      </c>
      <c r="B24" s="68" t="s">
        <v>124</v>
      </c>
      <c r="C24" s="26" t="s">
        <v>144</v>
      </c>
      <c r="D24" s="27">
        <v>472100</v>
      </c>
      <c r="E24" s="69">
        <v>275559.54</v>
      </c>
      <c r="F24" s="70">
        <f t="shared" si="0"/>
        <v>196540.46000000002</v>
      </c>
    </row>
    <row r="25" spans="1:6" ht="33.75">
      <c r="A25" s="24" t="s">
        <v>139</v>
      </c>
      <c r="B25" s="68" t="s">
        <v>124</v>
      </c>
      <c r="C25" s="26" t="s">
        <v>145</v>
      </c>
      <c r="D25" s="27">
        <v>5000</v>
      </c>
      <c r="E25" s="69" t="s">
        <v>146</v>
      </c>
      <c r="F25" s="70">
        <f t="shared" si="0"/>
        <v>5000</v>
      </c>
    </row>
    <row r="26" spans="1:6" ht="22.5">
      <c r="A26" s="24" t="s">
        <v>147</v>
      </c>
      <c r="B26" s="68" t="s">
        <v>124</v>
      </c>
      <c r="C26" s="26" t="s">
        <v>148</v>
      </c>
      <c r="D26" s="27">
        <v>467100</v>
      </c>
      <c r="E26" s="69">
        <v>275559.54</v>
      </c>
      <c r="F26" s="70">
        <f t="shared" si="0"/>
        <v>191540.46000000002</v>
      </c>
    </row>
    <row r="27" spans="1:6" ht="12.75">
      <c r="A27" s="24" t="s">
        <v>149</v>
      </c>
      <c r="B27" s="68" t="s">
        <v>124</v>
      </c>
      <c r="C27" s="26" t="s">
        <v>150</v>
      </c>
      <c r="D27" s="27">
        <v>200</v>
      </c>
      <c r="E27" s="69">
        <v>200</v>
      </c>
      <c r="F27" s="70" t="str">
        <f t="shared" si="0"/>
        <v>-</v>
      </c>
    </row>
    <row r="28" spans="1:6" ht="67.5">
      <c r="A28" s="71" t="s">
        <v>151</v>
      </c>
      <c r="B28" s="68" t="s">
        <v>124</v>
      </c>
      <c r="C28" s="26" t="s">
        <v>152</v>
      </c>
      <c r="D28" s="27">
        <v>200</v>
      </c>
      <c r="E28" s="69">
        <v>200</v>
      </c>
      <c r="F28" s="70" t="str">
        <f t="shared" si="0"/>
        <v>-</v>
      </c>
    </row>
    <row r="29" spans="1:6" ht="22.5">
      <c r="A29" s="24" t="s">
        <v>147</v>
      </c>
      <c r="B29" s="68" t="s">
        <v>124</v>
      </c>
      <c r="C29" s="26" t="s">
        <v>153</v>
      </c>
      <c r="D29" s="27">
        <v>200</v>
      </c>
      <c r="E29" s="69">
        <v>200</v>
      </c>
      <c r="F29" s="70" t="str">
        <f t="shared" si="0"/>
        <v>-</v>
      </c>
    </row>
    <row r="30" spans="1:6" ht="12.75">
      <c r="A30" s="56" t="s">
        <v>154</v>
      </c>
      <c r="B30" s="57" t="s">
        <v>124</v>
      </c>
      <c r="C30" s="58" t="s">
        <v>155</v>
      </c>
      <c r="D30" s="59">
        <v>5000</v>
      </c>
      <c r="E30" s="60" t="s">
        <v>146</v>
      </c>
      <c r="F30" s="61">
        <f t="shared" si="0"/>
        <v>5000</v>
      </c>
    </row>
    <row r="31" spans="1:6" ht="22.5">
      <c r="A31" s="24" t="s">
        <v>156</v>
      </c>
      <c r="B31" s="68" t="s">
        <v>124</v>
      </c>
      <c r="C31" s="26" t="s">
        <v>157</v>
      </c>
      <c r="D31" s="27">
        <v>5000</v>
      </c>
      <c r="E31" s="69" t="s">
        <v>146</v>
      </c>
      <c r="F31" s="70">
        <f t="shared" si="0"/>
        <v>5000</v>
      </c>
    </row>
    <row r="32" spans="1:6" ht="12.75">
      <c r="A32" s="24"/>
      <c r="B32" s="68" t="s">
        <v>124</v>
      </c>
      <c r="C32" s="26" t="s">
        <v>158</v>
      </c>
      <c r="D32" s="27">
        <v>5000</v>
      </c>
      <c r="E32" s="69" t="s">
        <v>146</v>
      </c>
      <c r="F32" s="70">
        <f t="shared" si="0"/>
        <v>5000</v>
      </c>
    </row>
    <row r="33" spans="1:6" ht="56.25">
      <c r="A33" s="24" t="s">
        <v>159</v>
      </c>
      <c r="B33" s="68" t="s">
        <v>124</v>
      </c>
      <c r="C33" s="26" t="s">
        <v>160</v>
      </c>
      <c r="D33" s="27">
        <v>5000</v>
      </c>
      <c r="E33" s="69" t="s">
        <v>146</v>
      </c>
      <c r="F33" s="70">
        <f t="shared" si="0"/>
        <v>5000</v>
      </c>
    </row>
    <row r="34" spans="1:6" ht="12.75">
      <c r="A34" s="24" t="s">
        <v>161</v>
      </c>
      <c r="B34" s="68" t="s">
        <v>124</v>
      </c>
      <c r="C34" s="26" t="s">
        <v>162</v>
      </c>
      <c r="D34" s="27">
        <v>5000</v>
      </c>
      <c r="E34" s="69" t="s">
        <v>146</v>
      </c>
      <c r="F34" s="70">
        <f t="shared" si="0"/>
        <v>5000</v>
      </c>
    </row>
    <row r="35" spans="1:6" ht="12.75">
      <c r="A35" s="56" t="s">
        <v>163</v>
      </c>
      <c r="B35" s="57" t="s">
        <v>124</v>
      </c>
      <c r="C35" s="58" t="s">
        <v>164</v>
      </c>
      <c r="D35" s="59">
        <v>113400</v>
      </c>
      <c r="E35" s="60">
        <v>54997.47</v>
      </c>
      <c r="F35" s="61">
        <f t="shared" si="0"/>
        <v>58402.53</v>
      </c>
    </row>
    <row r="36" spans="1:6" ht="33.75">
      <c r="A36" s="24" t="s">
        <v>165</v>
      </c>
      <c r="B36" s="68" t="s">
        <v>124</v>
      </c>
      <c r="C36" s="26" t="s">
        <v>166</v>
      </c>
      <c r="D36" s="27">
        <v>5000</v>
      </c>
      <c r="E36" s="69">
        <v>5000</v>
      </c>
      <c r="F36" s="70" t="str">
        <f t="shared" si="0"/>
        <v>-</v>
      </c>
    </row>
    <row r="37" spans="1:6" ht="22.5">
      <c r="A37" s="24" t="s">
        <v>167</v>
      </c>
      <c r="B37" s="68" t="s">
        <v>124</v>
      </c>
      <c r="C37" s="26" t="s">
        <v>168</v>
      </c>
      <c r="D37" s="27">
        <v>5000</v>
      </c>
      <c r="E37" s="69">
        <v>5000</v>
      </c>
      <c r="F37" s="70" t="str">
        <f t="shared" si="0"/>
        <v>-</v>
      </c>
    </row>
    <row r="38" spans="1:6" ht="78.75">
      <c r="A38" s="71" t="s">
        <v>169</v>
      </c>
      <c r="B38" s="68" t="s">
        <v>124</v>
      </c>
      <c r="C38" s="26" t="s">
        <v>170</v>
      </c>
      <c r="D38" s="27">
        <v>5000</v>
      </c>
      <c r="E38" s="69">
        <v>5000</v>
      </c>
      <c r="F38" s="70" t="str">
        <f t="shared" si="0"/>
        <v>-</v>
      </c>
    </row>
    <row r="39" spans="1:6" ht="22.5">
      <c r="A39" s="24" t="s">
        <v>147</v>
      </c>
      <c r="B39" s="68" t="s">
        <v>124</v>
      </c>
      <c r="C39" s="26" t="s">
        <v>171</v>
      </c>
      <c r="D39" s="27">
        <v>5000</v>
      </c>
      <c r="E39" s="69">
        <v>5000</v>
      </c>
      <c r="F39" s="70" t="str">
        <f t="shared" si="0"/>
        <v>-</v>
      </c>
    </row>
    <row r="40" spans="1:6" ht="22.5">
      <c r="A40" s="24" t="s">
        <v>172</v>
      </c>
      <c r="B40" s="68" t="s">
        <v>124</v>
      </c>
      <c r="C40" s="26" t="s">
        <v>173</v>
      </c>
      <c r="D40" s="27">
        <v>2000</v>
      </c>
      <c r="E40" s="69" t="s">
        <v>146</v>
      </c>
      <c r="F40" s="70">
        <f t="shared" si="0"/>
        <v>2000</v>
      </c>
    </row>
    <row r="41" spans="1:6" ht="33.75">
      <c r="A41" s="24" t="s">
        <v>174</v>
      </c>
      <c r="B41" s="68" t="s">
        <v>124</v>
      </c>
      <c r="C41" s="26" t="s">
        <v>175</v>
      </c>
      <c r="D41" s="27">
        <v>2000</v>
      </c>
      <c r="E41" s="69" t="s">
        <v>146</v>
      </c>
      <c r="F41" s="70">
        <f t="shared" si="0"/>
        <v>2000</v>
      </c>
    </row>
    <row r="42" spans="1:6" ht="101.25">
      <c r="A42" s="71" t="s">
        <v>176</v>
      </c>
      <c r="B42" s="68" t="s">
        <v>124</v>
      </c>
      <c r="C42" s="26" t="s">
        <v>177</v>
      </c>
      <c r="D42" s="27">
        <v>2000</v>
      </c>
      <c r="E42" s="69" t="s">
        <v>146</v>
      </c>
      <c r="F42" s="70">
        <f t="shared" si="0"/>
        <v>2000</v>
      </c>
    </row>
    <row r="43" spans="1:6" ht="22.5">
      <c r="A43" s="24" t="s">
        <v>147</v>
      </c>
      <c r="B43" s="68" t="s">
        <v>124</v>
      </c>
      <c r="C43" s="26" t="s">
        <v>178</v>
      </c>
      <c r="D43" s="27">
        <v>2000</v>
      </c>
      <c r="E43" s="69" t="s">
        <v>146</v>
      </c>
      <c r="F43" s="70">
        <f t="shared" si="0"/>
        <v>2000</v>
      </c>
    </row>
    <row r="44" spans="1:6" ht="22.5">
      <c r="A44" s="24" t="s">
        <v>179</v>
      </c>
      <c r="B44" s="68" t="s">
        <v>124</v>
      </c>
      <c r="C44" s="26" t="s">
        <v>180</v>
      </c>
      <c r="D44" s="27">
        <v>22100</v>
      </c>
      <c r="E44" s="69">
        <v>12000</v>
      </c>
      <c r="F44" s="70">
        <f t="shared" si="0"/>
        <v>10100</v>
      </c>
    </row>
    <row r="45" spans="1:6" ht="78.75">
      <c r="A45" s="71" t="s">
        <v>181</v>
      </c>
      <c r="B45" s="68" t="s">
        <v>124</v>
      </c>
      <c r="C45" s="26" t="s">
        <v>182</v>
      </c>
      <c r="D45" s="27">
        <v>22100</v>
      </c>
      <c r="E45" s="69">
        <v>12000</v>
      </c>
      <c r="F45" s="70">
        <f t="shared" si="0"/>
        <v>10100</v>
      </c>
    </row>
    <row r="46" spans="1:6" ht="101.25">
      <c r="A46" s="71" t="s">
        <v>183</v>
      </c>
      <c r="B46" s="68" t="s">
        <v>124</v>
      </c>
      <c r="C46" s="26" t="s">
        <v>184</v>
      </c>
      <c r="D46" s="27">
        <v>18000</v>
      </c>
      <c r="E46" s="69">
        <v>12000</v>
      </c>
      <c r="F46" s="70">
        <f t="shared" si="0"/>
        <v>6000</v>
      </c>
    </row>
    <row r="47" spans="1:6" ht="22.5">
      <c r="A47" s="24" t="s">
        <v>147</v>
      </c>
      <c r="B47" s="68" t="s">
        <v>124</v>
      </c>
      <c r="C47" s="26" t="s">
        <v>185</v>
      </c>
      <c r="D47" s="27">
        <v>18000</v>
      </c>
      <c r="E47" s="69">
        <v>12000</v>
      </c>
      <c r="F47" s="70">
        <f aca="true" t="shared" si="1" ref="F47:F78">IF(OR(D47="-",IF(E47="-",0,E47)&gt;=IF(D47="-",0,D47)),"-",IF(D47="-",0,D47)-IF(E47="-",0,E47))</f>
        <v>6000</v>
      </c>
    </row>
    <row r="48" spans="1:6" ht="112.5">
      <c r="A48" s="71" t="s">
        <v>186</v>
      </c>
      <c r="B48" s="68" t="s">
        <v>124</v>
      </c>
      <c r="C48" s="26" t="s">
        <v>187</v>
      </c>
      <c r="D48" s="27">
        <v>4100</v>
      </c>
      <c r="E48" s="69" t="s">
        <v>146</v>
      </c>
      <c r="F48" s="70">
        <f t="shared" si="1"/>
        <v>4100</v>
      </c>
    </row>
    <row r="49" spans="1:6" ht="22.5">
      <c r="A49" s="24" t="s">
        <v>147</v>
      </c>
      <c r="B49" s="68" t="s">
        <v>124</v>
      </c>
      <c r="C49" s="26" t="s">
        <v>188</v>
      </c>
      <c r="D49" s="27">
        <v>4100</v>
      </c>
      <c r="E49" s="69" t="s">
        <v>146</v>
      </c>
      <c r="F49" s="70">
        <f t="shared" si="1"/>
        <v>4100</v>
      </c>
    </row>
    <row r="50" spans="1:6" ht="22.5">
      <c r="A50" s="24" t="s">
        <v>156</v>
      </c>
      <c r="B50" s="68" t="s">
        <v>124</v>
      </c>
      <c r="C50" s="26" t="s">
        <v>189</v>
      </c>
      <c r="D50" s="27">
        <v>84300</v>
      </c>
      <c r="E50" s="69">
        <v>37997.47</v>
      </c>
      <c r="F50" s="70">
        <f t="shared" si="1"/>
        <v>46302.53</v>
      </c>
    </row>
    <row r="51" spans="1:6" ht="12.75">
      <c r="A51" s="24" t="s">
        <v>190</v>
      </c>
      <c r="B51" s="68" t="s">
        <v>124</v>
      </c>
      <c r="C51" s="26" t="s">
        <v>191</v>
      </c>
      <c r="D51" s="27">
        <v>84300</v>
      </c>
      <c r="E51" s="69">
        <v>37997.47</v>
      </c>
      <c r="F51" s="70">
        <f t="shared" si="1"/>
        <v>46302.53</v>
      </c>
    </row>
    <row r="52" spans="1:6" ht="56.25">
      <c r="A52" s="24" t="s">
        <v>192</v>
      </c>
      <c r="B52" s="68" t="s">
        <v>124</v>
      </c>
      <c r="C52" s="26" t="s">
        <v>193</v>
      </c>
      <c r="D52" s="27">
        <v>84300</v>
      </c>
      <c r="E52" s="69">
        <v>37997.47</v>
      </c>
      <c r="F52" s="70">
        <f t="shared" si="1"/>
        <v>46302.53</v>
      </c>
    </row>
    <row r="53" spans="1:6" ht="22.5">
      <c r="A53" s="24" t="s">
        <v>147</v>
      </c>
      <c r="B53" s="68" t="s">
        <v>124</v>
      </c>
      <c r="C53" s="26" t="s">
        <v>194</v>
      </c>
      <c r="D53" s="27">
        <v>15900</v>
      </c>
      <c r="E53" s="69">
        <v>13530</v>
      </c>
      <c r="F53" s="70">
        <f t="shared" si="1"/>
        <v>2370</v>
      </c>
    </row>
    <row r="54" spans="1:6" ht="22.5">
      <c r="A54" s="24" t="s">
        <v>195</v>
      </c>
      <c r="B54" s="68" t="s">
        <v>124</v>
      </c>
      <c r="C54" s="26" t="s">
        <v>196</v>
      </c>
      <c r="D54" s="27">
        <v>45400</v>
      </c>
      <c r="E54" s="69">
        <v>11218</v>
      </c>
      <c r="F54" s="70">
        <f t="shared" si="1"/>
        <v>34182</v>
      </c>
    </row>
    <row r="55" spans="1:6" ht="12.75">
      <c r="A55" s="24" t="s">
        <v>197</v>
      </c>
      <c r="B55" s="68" t="s">
        <v>124</v>
      </c>
      <c r="C55" s="26" t="s">
        <v>198</v>
      </c>
      <c r="D55" s="27">
        <v>6500</v>
      </c>
      <c r="E55" s="69">
        <v>1536</v>
      </c>
      <c r="F55" s="70">
        <f t="shared" si="1"/>
        <v>4964</v>
      </c>
    </row>
    <row r="56" spans="1:6" ht="12.75">
      <c r="A56" s="24" t="s">
        <v>199</v>
      </c>
      <c r="B56" s="68" t="s">
        <v>124</v>
      </c>
      <c r="C56" s="26" t="s">
        <v>200</v>
      </c>
      <c r="D56" s="27">
        <v>16500</v>
      </c>
      <c r="E56" s="69">
        <v>11713.47</v>
      </c>
      <c r="F56" s="70">
        <f t="shared" si="1"/>
        <v>4786.530000000001</v>
      </c>
    </row>
    <row r="57" spans="1:6" ht="12.75">
      <c r="A57" s="56" t="s">
        <v>201</v>
      </c>
      <c r="B57" s="57" t="s">
        <v>124</v>
      </c>
      <c r="C57" s="58" t="s">
        <v>202</v>
      </c>
      <c r="D57" s="59">
        <v>69300</v>
      </c>
      <c r="E57" s="60">
        <v>37250.3</v>
      </c>
      <c r="F57" s="61">
        <f t="shared" si="1"/>
        <v>32049.699999999997</v>
      </c>
    </row>
    <row r="58" spans="1:6" ht="12.75">
      <c r="A58" s="56" t="s">
        <v>203</v>
      </c>
      <c r="B58" s="57" t="s">
        <v>124</v>
      </c>
      <c r="C58" s="58" t="s">
        <v>204</v>
      </c>
      <c r="D58" s="59">
        <v>69300</v>
      </c>
      <c r="E58" s="60">
        <v>37250.3</v>
      </c>
      <c r="F58" s="61">
        <f t="shared" si="1"/>
        <v>32049.699999999997</v>
      </c>
    </row>
    <row r="59" spans="1:6" ht="22.5">
      <c r="A59" s="24" t="s">
        <v>132</v>
      </c>
      <c r="B59" s="68" t="s">
        <v>124</v>
      </c>
      <c r="C59" s="26" t="s">
        <v>205</v>
      </c>
      <c r="D59" s="27">
        <v>69300</v>
      </c>
      <c r="E59" s="69">
        <v>37250.3</v>
      </c>
      <c r="F59" s="70">
        <f t="shared" si="1"/>
        <v>32049.699999999997</v>
      </c>
    </row>
    <row r="60" spans="1:6" ht="12.75">
      <c r="A60" s="24" t="s">
        <v>149</v>
      </c>
      <c r="B60" s="68" t="s">
        <v>124</v>
      </c>
      <c r="C60" s="26" t="s">
        <v>206</v>
      </c>
      <c r="D60" s="27">
        <v>69300</v>
      </c>
      <c r="E60" s="69">
        <v>37250.3</v>
      </c>
      <c r="F60" s="70">
        <f t="shared" si="1"/>
        <v>32049.699999999997</v>
      </c>
    </row>
    <row r="61" spans="1:6" ht="67.5">
      <c r="A61" s="71" t="s">
        <v>207</v>
      </c>
      <c r="B61" s="68" t="s">
        <v>124</v>
      </c>
      <c r="C61" s="26" t="s">
        <v>208</v>
      </c>
      <c r="D61" s="27">
        <v>69300</v>
      </c>
      <c r="E61" s="69">
        <v>37250.3</v>
      </c>
      <c r="F61" s="70">
        <f t="shared" si="1"/>
        <v>32049.699999999997</v>
      </c>
    </row>
    <row r="62" spans="1:6" ht="22.5">
      <c r="A62" s="24" t="s">
        <v>137</v>
      </c>
      <c r="B62" s="68" t="s">
        <v>124</v>
      </c>
      <c r="C62" s="26" t="s">
        <v>209</v>
      </c>
      <c r="D62" s="27">
        <v>53200</v>
      </c>
      <c r="E62" s="69">
        <v>28841.89</v>
      </c>
      <c r="F62" s="70">
        <f t="shared" si="1"/>
        <v>24358.11</v>
      </c>
    </row>
    <row r="63" spans="1:6" ht="33.75">
      <c r="A63" s="24" t="s">
        <v>141</v>
      </c>
      <c r="B63" s="68" t="s">
        <v>124</v>
      </c>
      <c r="C63" s="26" t="s">
        <v>210</v>
      </c>
      <c r="D63" s="27">
        <v>16100</v>
      </c>
      <c r="E63" s="69">
        <v>8408.41</v>
      </c>
      <c r="F63" s="70">
        <f t="shared" si="1"/>
        <v>7691.59</v>
      </c>
    </row>
    <row r="64" spans="1:6" ht="22.5">
      <c r="A64" s="56" t="s">
        <v>211</v>
      </c>
      <c r="B64" s="57" t="s">
        <v>124</v>
      </c>
      <c r="C64" s="58" t="s">
        <v>212</v>
      </c>
      <c r="D64" s="59">
        <v>5400</v>
      </c>
      <c r="E64" s="60">
        <v>68.11</v>
      </c>
      <c r="F64" s="61">
        <f t="shared" si="1"/>
        <v>5331.89</v>
      </c>
    </row>
    <row r="65" spans="1:6" ht="22.5">
      <c r="A65" s="56" t="s">
        <v>213</v>
      </c>
      <c r="B65" s="57" t="s">
        <v>124</v>
      </c>
      <c r="C65" s="58" t="s">
        <v>214</v>
      </c>
      <c r="D65" s="59">
        <v>5400</v>
      </c>
      <c r="E65" s="60">
        <v>68.11</v>
      </c>
      <c r="F65" s="61">
        <f t="shared" si="1"/>
        <v>5331.89</v>
      </c>
    </row>
    <row r="66" spans="1:6" ht="22.5">
      <c r="A66" s="24" t="s">
        <v>215</v>
      </c>
      <c r="B66" s="68" t="s">
        <v>124</v>
      </c>
      <c r="C66" s="26" t="s">
        <v>216</v>
      </c>
      <c r="D66" s="27">
        <v>5400</v>
      </c>
      <c r="E66" s="69">
        <v>68.11</v>
      </c>
      <c r="F66" s="70">
        <f t="shared" si="1"/>
        <v>5331.89</v>
      </c>
    </row>
    <row r="67" spans="1:6" ht="12.75">
      <c r="A67" s="24" t="s">
        <v>217</v>
      </c>
      <c r="B67" s="68" t="s">
        <v>124</v>
      </c>
      <c r="C67" s="26" t="s">
        <v>218</v>
      </c>
      <c r="D67" s="27">
        <v>5400</v>
      </c>
      <c r="E67" s="69">
        <v>68.11</v>
      </c>
      <c r="F67" s="70">
        <f t="shared" si="1"/>
        <v>5331.89</v>
      </c>
    </row>
    <row r="68" spans="1:6" ht="45">
      <c r="A68" s="24" t="s">
        <v>219</v>
      </c>
      <c r="B68" s="68" t="s">
        <v>124</v>
      </c>
      <c r="C68" s="26" t="s">
        <v>220</v>
      </c>
      <c r="D68" s="27">
        <v>5400</v>
      </c>
      <c r="E68" s="69">
        <v>68.11</v>
      </c>
      <c r="F68" s="70">
        <f t="shared" si="1"/>
        <v>5331.89</v>
      </c>
    </row>
    <row r="69" spans="1:6" ht="22.5">
      <c r="A69" s="24" t="s">
        <v>147</v>
      </c>
      <c r="B69" s="68" t="s">
        <v>124</v>
      </c>
      <c r="C69" s="26" t="s">
        <v>221</v>
      </c>
      <c r="D69" s="27">
        <v>5400</v>
      </c>
      <c r="E69" s="69">
        <v>68.11</v>
      </c>
      <c r="F69" s="70">
        <f t="shared" si="1"/>
        <v>5331.89</v>
      </c>
    </row>
    <row r="70" spans="1:6" ht="12.75">
      <c r="A70" s="56" t="s">
        <v>222</v>
      </c>
      <c r="B70" s="57" t="s">
        <v>124</v>
      </c>
      <c r="C70" s="58" t="s">
        <v>223</v>
      </c>
      <c r="D70" s="59">
        <v>597293.87</v>
      </c>
      <c r="E70" s="60">
        <v>506542.87</v>
      </c>
      <c r="F70" s="61">
        <f t="shared" si="1"/>
        <v>90751</v>
      </c>
    </row>
    <row r="71" spans="1:6" ht="12.75">
      <c r="A71" s="56" t="s">
        <v>224</v>
      </c>
      <c r="B71" s="57" t="s">
        <v>124</v>
      </c>
      <c r="C71" s="58" t="s">
        <v>225</v>
      </c>
      <c r="D71" s="59">
        <v>577293.87</v>
      </c>
      <c r="E71" s="60">
        <v>496542.87</v>
      </c>
      <c r="F71" s="61">
        <f t="shared" si="1"/>
        <v>80751</v>
      </c>
    </row>
    <row r="72" spans="1:6" ht="22.5">
      <c r="A72" s="24" t="s">
        <v>226</v>
      </c>
      <c r="B72" s="68" t="s">
        <v>124</v>
      </c>
      <c r="C72" s="26" t="s">
        <v>227</v>
      </c>
      <c r="D72" s="27">
        <v>577293.87</v>
      </c>
      <c r="E72" s="69">
        <v>496542.87</v>
      </c>
      <c r="F72" s="70">
        <f t="shared" si="1"/>
        <v>80751</v>
      </c>
    </row>
    <row r="73" spans="1:6" ht="33.75">
      <c r="A73" s="24" t="s">
        <v>228</v>
      </c>
      <c r="B73" s="68" t="s">
        <v>124</v>
      </c>
      <c r="C73" s="26" t="s">
        <v>229</v>
      </c>
      <c r="D73" s="27">
        <v>577293.87</v>
      </c>
      <c r="E73" s="69">
        <v>496542.87</v>
      </c>
      <c r="F73" s="70">
        <f t="shared" si="1"/>
        <v>80751</v>
      </c>
    </row>
    <row r="74" spans="1:6" ht="78.75">
      <c r="A74" s="71" t="s">
        <v>230</v>
      </c>
      <c r="B74" s="68" t="s">
        <v>124</v>
      </c>
      <c r="C74" s="26" t="s">
        <v>231</v>
      </c>
      <c r="D74" s="27">
        <v>254000</v>
      </c>
      <c r="E74" s="69">
        <v>173249</v>
      </c>
      <c r="F74" s="70">
        <f t="shared" si="1"/>
        <v>80751</v>
      </c>
    </row>
    <row r="75" spans="1:6" ht="22.5">
      <c r="A75" s="24" t="s">
        <v>147</v>
      </c>
      <c r="B75" s="68" t="s">
        <v>124</v>
      </c>
      <c r="C75" s="26" t="s">
        <v>232</v>
      </c>
      <c r="D75" s="27">
        <v>254000</v>
      </c>
      <c r="E75" s="69">
        <v>173249</v>
      </c>
      <c r="F75" s="70">
        <f t="shared" si="1"/>
        <v>80751</v>
      </c>
    </row>
    <row r="76" spans="1:6" ht="78.75">
      <c r="A76" s="71" t="s">
        <v>233</v>
      </c>
      <c r="B76" s="68" t="s">
        <v>124</v>
      </c>
      <c r="C76" s="26" t="s">
        <v>234</v>
      </c>
      <c r="D76" s="27">
        <v>323293.87</v>
      </c>
      <c r="E76" s="69">
        <v>323293.87</v>
      </c>
      <c r="F76" s="70" t="str">
        <f t="shared" si="1"/>
        <v>-</v>
      </c>
    </row>
    <row r="77" spans="1:6" ht="12.75">
      <c r="A77" s="24" t="s">
        <v>110</v>
      </c>
      <c r="B77" s="68" t="s">
        <v>124</v>
      </c>
      <c r="C77" s="26" t="s">
        <v>235</v>
      </c>
      <c r="D77" s="27">
        <v>323293.87</v>
      </c>
      <c r="E77" s="69">
        <v>323293.87</v>
      </c>
      <c r="F77" s="70" t="str">
        <f t="shared" si="1"/>
        <v>-</v>
      </c>
    </row>
    <row r="78" spans="1:6" ht="12.75">
      <c r="A78" s="56" t="s">
        <v>236</v>
      </c>
      <c r="B78" s="57" t="s">
        <v>124</v>
      </c>
      <c r="C78" s="58" t="s">
        <v>237</v>
      </c>
      <c r="D78" s="59">
        <v>20000</v>
      </c>
      <c r="E78" s="60">
        <v>10000</v>
      </c>
      <c r="F78" s="61">
        <f t="shared" si="1"/>
        <v>10000</v>
      </c>
    </row>
    <row r="79" spans="1:6" ht="22.5">
      <c r="A79" s="24" t="s">
        <v>156</v>
      </c>
      <c r="B79" s="68" t="s">
        <v>124</v>
      </c>
      <c r="C79" s="26" t="s">
        <v>238</v>
      </c>
      <c r="D79" s="27">
        <v>20000</v>
      </c>
      <c r="E79" s="69">
        <v>10000</v>
      </c>
      <c r="F79" s="70">
        <f aca="true" t="shared" si="2" ref="F79:F110">IF(OR(D79="-",IF(E79="-",0,E79)&gt;=IF(D79="-",0,D79)),"-",IF(D79="-",0,D79)-IF(E79="-",0,E79))</f>
        <v>10000</v>
      </c>
    </row>
    <row r="80" spans="1:6" ht="12.75">
      <c r="A80" s="24" t="s">
        <v>190</v>
      </c>
      <c r="B80" s="68" t="s">
        <v>124</v>
      </c>
      <c r="C80" s="26" t="s">
        <v>239</v>
      </c>
      <c r="D80" s="27">
        <v>20000</v>
      </c>
      <c r="E80" s="69">
        <v>10000</v>
      </c>
      <c r="F80" s="70">
        <f t="shared" si="2"/>
        <v>10000</v>
      </c>
    </row>
    <row r="81" spans="1:6" ht="45">
      <c r="A81" s="24" t="s">
        <v>240</v>
      </c>
      <c r="B81" s="68" t="s">
        <v>124</v>
      </c>
      <c r="C81" s="26" t="s">
        <v>241</v>
      </c>
      <c r="D81" s="27">
        <v>20000</v>
      </c>
      <c r="E81" s="69">
        <v>10000</v>
      </c>
      <c r="F81" s="70">
        <f t="shared" si="2"/>
        <v>10000</v>
      </c>
    </row>
    <row r="82" spans="1:6" ht="22.5">
      <c r="A82" s="24" t="s">
        <v>147</v>
      </c>
      <c r="B82" s="68" t="s">
        <v>124</v>
      </c>
      <c r="C82" s="26" t="s">
        <v>242</v>
      </c>
      <c r="D82" s="27">
        <v>20000</v>
      </c>
      <c r="E82" s="69">
        <v>10000</v>
      </c>
      <c r="F82" s="70">
        <f t="shared" si="2"/>
        <v>10000</v>
      </c>
    </row>
    <row r="83" spans="1:6" ht="12.75">
      <c r="A83" s="56" t="s">
        <v>243</v>
      </c>
      <c r="B83" s="57" t="s">
        <v>124</v>
      </c>
      <c r="C83" s="58" t="s">
        <v>244</v>
      </c>
      <c r="D83" s="59">
        <v>658900</v>
      </c>
      <c r="E83" s="60">
        <v>76029.25</v>
      </c>
      <c r="F83" s="61">
        <f t="shared" si="2"/>
        <v>582870.75</v>
      </c>
    </row>
    <row r="84" spans="1:6" ht="12.75">
      <c r="A84" s="56" t="s">
        <v>245</v>
      </c>
      <c r="B84" s="57" t="s">
        <v>124</v>
      </c>
      <c r="C84" s="58" t="s">
        <v>246</v>
      </c>
      <c r="D84" s="59">
        <v>658900</v>
      </c>
      <c r="E84" s="60">
        <v>76029.25</v>
      </c>
      <c r="F84" s="61">
        <f t="shared" si="2"/>
        <v>582870.75</v>
      </c>
    </row>
    <row r="85" spans="1:6" ht="45">
      <c r="A85" s="24" t="s">
        <v>247</v>
      </c>
      <c r="B85" s="68" t="s">
        <v>124</v>
      </c>
      <c r="C85" s="26" t="s">
        <v>248</v>
      </c>
      <c r="D85" s="27">
        <v>658900</v>
      </c>
      <c r="E85" s="69">
        <v>76029.25</v>
      </c>
      <c r="F85" s="70">
        <f t="shared" si="2"/>
        <v>582870.75</v>
      </c>
    </row>
    <row r="86" spans="1:6" ht="12.75">
      <c r="A86" s="24" t="s">
        <v>249</v>
      </c>
      <c r="B86" s="68" t="s">
        <v>124</v>
      </c>
      <c r="C86" s="26" t="s">
        <v>250</v>
      </c>
      <c r="D86" s="27">
        <v>658900</v>
      </c>
      <c r="E86" s="69">
        <v>76029.25</v>
      </c>
      <c r="F86" s="70">
        <f t="shared" si="2"/>
        <v>582870.75</v>
      </c>
    </row>
    <row r="87" spans="1:6" ht="56.25">
      <c r="A87" s="24" t="s">
        <v>251</v>
      </c>
      <c r="B87" s="68" t="s">
        <v>124</v>
      </c>
      <c r="C87" s="26" t="s">
        <v>252</v>
      </c>
      <c r="D87" s="27">
        <v>384100</v>
      </c>
      <c r="E87" s="69">
        <v>46393.19</v>
      </c>
      <c r="F87" s="70">
        <f t="shared" si="2"/>
        <v>337706.81</v>
      </c>
    </row>
    <row r="88" spans="1:6" ht="22.5">
      <c r="A88" s="24" t="s">
        <v>147</v>
      </c>
      <c r="B88" s="68" t="s">
        <v>124</v>
      </c>
      <c r="C88" s="26" t="s">
        <v>253</v>
      </c>
      <c r="D88" s="27">
        <v>384100</v>
      </c>
      <c r="E88" s="69">
        <v>46393.19</v>
      </c>
      <c r="F88" s="70">
        <f t="shared" si="2"/>
        <v>337706.81</v>
      </c>
    </row>
    <row r="89" spans="1:6" ht="56.25">
      <c r="A89" s="24" t="s">
        <v>254</v>
      </c>
      <c r="B89" s="68" t="s">
        <v>124</v>
      </c>
      <c r="C89" s="26" t="s">
        <v>255</v>
      </c>
      <c r="D89" s="27">
        <v>11300</v>
      </c>
      <c r="E89" s="69">
        <v>11275</v>
      </c>
      <c r="F89" s="70">
        <f t="shared" si="2"/>
        <v>25</v>
      </c>
    </row>
    <row r="90" spans="1:6" ht="22.5">
      <c r="A90" s="24" t="s">
        <v>147</v>
      </c>
      <c r="B90" s="68" t="s">
        <v>124</v>
      </c>
      <c r="C90" s="26" t="s">
        <v>256</v>
      </c>
      <c r="D90" s="27">
        <v>11300</v>
      </c>
      <c r="E90" s="69">
        <v>11275</v>
      </c>
      <c r="F90" s="70">
        <f t="shared" si="2"/>
        <v>25</v>
      </c>
    </row>
    <row r="91" spans="1:6" ht="56.25">
      <c r="A91" s="24" t="s">
        <v>257</v>
      </c>
      <c r="B91" s="68" t="s">
        <v>124</v>
      </c>
      <c r="C91" s="26" t="s">
        <v>258</v>
      </c>
      <c r="D91" s="27">
        <v>13400</v>
      </c>
      <c r="E91" s="69">
        <v>13313.06</v>
      </c>
      <c r="F91" s="70">
        <f t="shared" si="2"/>
        <v>86.94000000000051</v>
      </c>
    </row>
    <row r="92" spans="1:6" ht="22.5">
      <c r="A92" s="24" t="s">
        <v>147</v>
      </c>
      <c r="B92" s="68" t="s">
        <v>124</v>
      </c>
      <c r="C92" s="26" t="s">
        <v>259</v>
      </c>
      <c r="D92" s="27">
        <v>13400</v>
      </c>
      <c r="E92" s="69">
        <v>13313.06</v>
      </c>
      <c r="F92" s="70">
        <f t="shared" si="2"/>
        <v>86.94000000000051</v>
      </c>
    </row>
    <row r="93" spans="1:6" ht="67.5">
      <c r="A93" s="24" t="s">
        <v>260</v>
      </c>
      <c r="B93" s="68" t="s">
        <v>124</v>
      </c>
      <c r="C93" s="26" t="s">
        <v>261</v>
      </c>
      <c r="D93" s="27">
        <v>250100</v>
      </c>
      <c r="E93" s="69">
        <v>5048</v>
      </c>
      <c r="F93" s="70">
        <f t="shared" si="2"/>
        <v>245052</v>
      </c>
    </row>
    <row r="94" spans="1:6" ht="22.5">
      <c r="A94" s="24" t="s">
        <v>147</v>
      </c>
      <c r="B94" s="68" t="s">
        <v>124</v>
      </c>
      <c r="C94" s="26" t="s">
        <v>262</v>
      </c>
      <c r="D94" s="27">
        <v>250100</v>
      </c>
      <c r="E94" s="69">
        <v>5048</v>
      </c>
      <c r="F94" s="70">
        <f t="shared" si="2"/>
        <v>245052</v>
      </c>
    </row>
    <row r="95" spans="1:6" ht="12.75">
      <c r="A95" s="56" t="s">
        <v>263</v>
      </c>
      <c r="B95" s="57" t="s">
        <v>124</v>
      </c>
      <c r="C95" s="58" t="s">
        <v>264</v>
      </c>
      <c r="D95" s="59">
        <v>8000</v>
      </c>
      <c r="E95" s="60">
        <v>8000</v>
      </c>
      <c r="F95" s="61" t="str">
        <f t="shared" si="2"/>
        <v>-</v>
      </c>
    </row>
    <row r="96" spans="1:6" ht="22.5">
      <c r="A96" s="56" t="s">
        <v>265</v>
      </c>
      <c r="B96" s="57" t="s">
        <v>124</v>
      </c>
      <c r="C96" s="58" t="s">
        <v>266</v>
      </c>
      <c r="D96" s="59">
        <v>8000</v>
      </c>
      <c r="E96" s="60">
        <v>8000</v>
      </c>
      <c r="F96" s="61" t="str">
        <f t="shared" si="2"/>
        <v>-</v>
      </c>
    </row>
    <row r="97" spans="1:6" ht="22.5">
      <c r="A97" s="24" t="s">
        <v>179</v>
      </c>
      <c r="B97" s="68" t="s">
        <v>124</v>
      </c>
      <c r="C97" s="26" t="s">
        <v>267</v>
      </c>
      <c r="D97" s="27">
        <v>8000</v>
      </c>
      <c r="E97" s="69">
        <v>8000</v>
      </c>
      <c r="F97" s="70" t="str">
        <f t="shared" si="2"/>
        <v>-</v>
      </c>
    </row>
    <row r="98" spans="1:6" ht="78.75">
      <c r="A98" s="71" t="s">
        <v>181</v>
      </c>
      <c r="B98" s="68" t="s">
        <v>124</v>
      </c>
      <c r="C98" s="26" t="s">
        <v>268</v>
      </c>
      <c r="D98" s="27">
        <v>8000</v>
      </c>
      <c r="E98" s="69">
        <v>8000</v>
      </c>
      <c r="F98" s="70" t="str">
        <f t="shared" si="2"/>
        <v>-</v>
      </c>
    </row>
    <row r="99" spans="1:6" ht="90">
      <c r="A99" s="71" t="s">
        <v>269</v>
      </c>
      <c r="B99" s="68" t="s">
        <v>124</v>
      </c>
      <c r="C99" s="26" t="s">
        <v>270</v>
      </c>
      <c r="D99" s="27">
        <v>8000</v>
      </c>
      <c r="E99" s="69">
        <v>8000</v>
      </c>
      <c r="F99" s="70" t="str">
        <f t="shared" si="2"/>
        <v>-</v>
      </c>
    </row>
    <row r="100" spans="1:6" ht="22.5">
      <c r="A100" s="24" t="s">
        <v>147</v>
      </c>
      <c r="B100" s="68" t="s">
        <v>124</v>
      </c>
      <c r="C100" s="26" t="s">
        <v>271</v>
      </c>
      <c r="D100" s="27">
        <v>8000</v>
      </c>
      <c r="E100" s="69">
        <v>8000</v>
      </c>
      <c r="F100" s="70" t="str">
        <f t="shared" si="2"/>
        <v>-</v>
      </c>
    </row>
    <row r="101" spans="1:6" ht="12.75">
      <c r="A101" s="56" t="s">
        <v>272</v>
      </c>
      <c r="B101" s="57" t="s">
        <v>124</v>
      </c>
      <c r="C101" s="58" t="s">
        <v>273</v>
      </c>
      <c r="D101" s="59">
        <v>2419400</v>
      </c>
      <c r="E101" s="60">
        <v>1334276.88</v>
      </c>
      <c r="F101" s="61">
        <f t="shared" si="2"/>
        <v>1085123.12</v>
      </c>
    </row>
    <row r="102" spans="1:6" ht="12.75">
      <c r="A102" s="56" t="s">
        <v>274</v>
      </c>
      <c r="B102" s="57" t="s">
        <v>124</v>
      </c>
      <c r="C102" s="58" t="s">
        <v>275</v>
      </c>
      <c r="D102" s="59">
        <v>2419400</v>
      </c>
      <c r="E102" s="60">
        <v>1334276.88</v>
      </c>
      <c r="F102" s="61">
        <f t="shared" si="2"/>
        <v>1085123.12</v>
      </c>
    </row>
    <row r="103" spans="1:6" ht="22.5">
      <c r="A103" s="24" t="s">
        <v>276</v>
      </c>
      <c r="B103" s="68" t="s">
        <v>124</v>
      </c>
      <c r="C103" s="26" t="s">
        <v>277</v>
      </c>
      <c r="D103" s="27">
        <v>2400200</v>
      </c>
      <c r="E103" s="69">
        <v>1317200</v>
      </c>
      <c r="F103" s="70">
        <f t="shared" si="2"/>
        <v>1083000</v>
      </c>
    </row>
    <row r="104" spans="1:6" ht="12.75">
      <c r="A104" s="24" t="s">
        <v>278</v>
      </c>
      <c r="B104" s="68" t="s">
        <v>124</v>
      </c>
      <c r="C104" s="26" t="s">
        <v>279</v>
      </c>
      <c r="D104" s="27">
        <v>2400200</v>
      </c>
      <c r="E104" s="69">
        <v>1317200</v>
      </c>
      <c r="F104" s="70">
        <f t="shared" si="2"/>
        <v>1083000</v>
      </c>
    </row>
    <row r="105" spans="1:6" ht="56.25">
      <c r="A105" s="24" t="s">
        <v>280</v>
      </c>
      <c r="B105" s="68" t="s">
        <v>124</v>
      </c>
      <c r="C105" s="26" t="s">
        <v>281</v>
      </c>
      <c r="D105" s="27">
        <v>2208000</v>
      </c>
      <c r="E105" s="69">
        <v>1125000</v>
      </c>
      <c r="F105" s="70">
        <f t="shared" si="2"/>
        <v>1083000</v>
      </c>
    </row>
    <row r="106" spans="1:6" ht="12.75">
      <c r="A106" s="24" t="s">
        <v>110</v>
      </c>
      <c r="B106" s="68" t="s">
        <v>124</v>
      </c>
      <c r="C106" s="26" t="s">
        <v>282</v>
      </c>
      <c r="D106" s="27">
        <v>2208000</v>
      </c>
      <c r="E106" s="69">
        <v>1125000</v>
      </c>
      <c r="F106" s="70">
        <f t="shared" si="2"/>
        <v>1083000</v>
      </c>
    </row>
    <row r="107" spans="1:6" ht="67.5">
      <c r="A107" s="24" t="s">
        <v>283</v>
      </c>
      <c r="B107" s="68" t="s">
        <v>124</v>
      </c>
      <c r="C107" s="26" t="s">
        <v>284</v>
      </c>
      <c r="D107" s="27">
        <v>192200</v>
      </c>
      <c r="E107" s="69">
        <v>192200</v>
      </c>
      <c r="F107" s="70" t="str">
        <f t="shared" si="2"/>
        <v>-</v>
      </c>
    </row>
    <row r="108" spans="1:6" ht="12.75">
      <c r="A108" s="24" t="s">
        <v>110</v>
      </c>
      <c r="B108" s="68" t="s">
        <v>124</v>
      </c>
      <c r="C108" s="26" t="s">
        <v>285</v>
      </c>
      <c r="D108" s="27">
        <v>192200</v>
      </c>
      <c r="E108" s="69">
        <v>192200</v>
      </c>
      <c r="F108" s="70" t="str">
        <f t="shared" si="2"/>
        <v>-</v>
      </c>
    </row>
    <row r="109" spans="1:6" ht="22.5">
      <c r="A109" s="24" t="s">
        <v>156</v>
      </c>
      <c r="B109" s="68" t="s">
        <v>124</v>
      </c>
      <c r="C109" s="26" t="s">
        <v>286</v>
      </c>
      <c r="D109" s="27">
        <v>19200</v>
      </c>
      <c r="E109" s="69">
        <v>17076.88</v>
      </c>
      <c r="F109" s="70">
        <f t="shared" si="2"/>
        <v>2123.119999999999</v>
      </c>
    </row>
    <row r="110" spans="1:6" ht="12.75">
      <c r="A110" s="24" t="s">
        <v>190</v>
      </c>
      <c r="B110" s="68" t="s">
        <v>124</v>
      </c>
      <c r="C110" s="26" t="s">
        <v>287</v>
      </c>
      <c r="D110" s="27">
        <v>19200</v>
      </c>
      <c r="E110" s="69">
        <v>17076.88</v>
      </c>
      <c r="F110" s="70">
        <f t="shared" si="2"/>
        <v>2123.119999999999</v>
      </c>
    </row>
    <row r="111" spans="1:6" ht="56.25">
      <c r="A111" s="24" t="s">
        <v>192</v>
      </c>
      <c r="B111" s="68" t="s">
        <v>124</v>
      </c>
      <c r="C111" s="26" t="s">
        <v>288</v>
      </c>
      <c r="D111" s="27">
        <v>19200</v>
      </c>
      <c r="E111" s="69">
        <v>17076.88</v>
      </c>
      <c r="F111" s="70">
        <f aca="true" t="shared" si="3" ref="F111:F124">IF(OR(D111="-",IF(E111="-",0,E111)&gt;=IF(D111="-",0,D111)),"-",IF(D111="-",0,D111)-IF(E111="-",0,E111))</f>
        <v>2123.119999999999</v>
      </c>
    </row>
    <row r="112" spans="1:6" ht="22.5">
      <c r="A112" s="24" t="s">
        <v>147</v>
      </c>
      <c r="B112" s="68" t="s">
        <v>124</v>
      </c>
      <c r="C112" s="26" t="s">
        <v>289</v>
      </c>
      <c r="D112" s="27">
        <v>19200</v>
      </c>
      <c r="E112" s="69">
        <v>17076.88</v>
      </c>
      <c r="F112" s="70">
        <f t="shared" si="3"/>
        <v>2123.119999999999</v>
      </c>
    </row>
    <row r="113" spans="1:6" ht="12.75">
      <c r="A113" s="56" t="s">
        <v>290</v>
      </c>
      <c r="B113" s="57" t="s">
        <v>124</v>
      </c>
      <c r="C113" s="58" t="s">
        <v>291</v>
      </c>
      <c r="D113" s="59">
        <v>58700</v>
      </c>
      <c r="E113" s="60">
        <v>38194.7</v>
      </c>
      <c r="F113" s="61">
        <f t="shared" si="3"/>
        <v>20505.300000000003</v>
      </c>
    </row>
    <row r="114" spans="1:6" ht="12.75">
      <c r="A114" s="56" t="s">
        <v>292</v>
      </c>
      <c r="B114" s="57" t="s">
        <v>124</v>
      </c>
      <c r="C114" s="58" t="s">
        <v>293</v>
      </c>
      <c r="D114" s="59">
        <v>58700</v>
      </c>
      <c r="E114" s="60">
        <v>38194.7</v>
      </c>
      <c r="F114" s="61">
        <f t="shared" si="3"/>
        <v>20505.300000000003</v>
      </c>
    </row>
    <row r="115" spans="1:6" ht="22.5">
      <c r="A115" s="24" t="s">
        <v>294</v>
      </c>
      <c r="B115" s="68" t="s">
        <v>124</v>
      </c>
      <c r="C115" s="26" t="s">
        <v>295</v>
      </c>
      <c r="D115" s="27">
        <v>58700</v>
      </c>
      <c r="E115" s="69">
        <v>38194.7</v>
      </c>
      <c r="F115" s="70">
        <f t="shared" si="3"/>
        <v>20505.300000000003</v>
      </c>
    </row>
    <row r="116" spans="1:6" ht="22.5">
      <c r="A116" s="24" t="s">
        <v>296</v>
      </c>
      <c r="B116" s="68" t="s">
        <v>124</v>
      </c>
      <c r="C116" s="26" t="s">
        <v>297</v>
      </c>
      <c r="D116" s="27">
        <v>58700</v>
      </c>
      <c r="E116" s="69">
        <v>38194.7</v>
      </c>
      <c r="F116" s="70">
        <f t="shared" si="3"/>
        <v>20505.300000000003</v>
      </c>
    </row>
    <row r="117" spans="1:6" ht="101.25">
      <c r="A117" s="71" t="s">
        <v>298</v>
      </c>
      <c r="B117" s="68" t="s">
        <v>124</v>
      </c>
      <c r="C117" s="26" t="s">
        <v>299</v>
      </c>
      <c r="D117" s="27">
        <v>58700</v>
      </c>
      <c r="E117" s="69">
        <v>38194.7</v>
      </c>
      <c r="F117" s="70">
        <f t="shared" si="3"/>
        <v>20505.300000000003</v>
      </c>
    </row>
    <row r="118" spans="1:6" ht="22.5">
      <c r="A118" s="24" t="s">
        <v>300</v>
      </c>
      <c r="B118" s="68" t="s">
        <v>124</v>
      </c>
      <c r="C118" s="26" t="s">
        <v>301</v>
      </c>
      <c r="D118" s="27">
        <v>58700</v>
      </c>
      <c r="E118" s="69">
        <v>38194.7</v>
      </c>
      <c r="F118" s="70">
        <f t="shared" si="3"/>
        <v>20505.300000000003</v>
      </c>
    </row>
    <row r="119" spans="1:6" ht="22.5">
      <c r="A119" s="56" t="s">
        <v>302</v>
      </c>
      <c r="B119" s="57" t="s">
        <v>124</v>
      </c>
      <c r="C119" s="58" t="s">
        <v>303</v>
      </c>
      <c r="D119" s="59">
        <v>1100</v>
      </c>
      <c r="E119" s="60">
        <v>61.31</v>
      </c>
      <c r="F119" s="61">
        <f t="shared" si="3"/>
        <v>1038.69</v>
      </c>
    </row>
    <row r="120" spans="1:6" ht="22.5">
      <c r="A120" s="56" t="s">
        <v>304</v>
      </c>
      <c r="B120" s="57" t="s">
        <v>124</v>
      </c>
      <c r="C120" s="58" t="s">
        <v>305</v>
      </c>
      <c r="D120" s="59">
        <v>1100</v>
      </c>
      <c r="E120" s="60">
        <v>61.31</v>
      </c>
      <c r="F120" s="61">
        <f t="shared" si="3"/>
        <v>1038.69</v>
      </c>
    </row>
    <row r="121" spans="1:6" ht="22.5">
      <c r="A121" s="24" t="s">
        <v>156</v>
      </c>
      <c r="B121" s="68" t="s">
        <v>124</v>
      </c>
      <c r="C121" s="26" t="s">
        <v>306</v>
      </c>
      <c r="D121" s="27">
        <v>1100</v>
      </c>
      <c r="E121" s="69">
        <v>61.31</v>
      </c>
      <c r="F121" s="70">
        <f t="shared" si="3"/>
        <v>1038.69</v>
      </c>
    </row>
    <row r="122" spans="1:6" ht="22.5">
      <c r="A122" s="24" t="s">
        <v>307</v>
      </c>
      <c r="B122" s="68" t="s">
        <v>124</v>
      </c>
      <c r="C122" s="26" t="s">
        <v>308</v>
      </c>
      <c r="D122" s="27">
        <v>1100</v>
      </c>
      <c r="E122" s="69">
        <v>61.31</v>
      </c>
      <c r="F122" s="70">
        <f t="shared" si="3"/>
        <v>1038.69</v>
      </c>
    </row>
    <row r="123" spans="1:6" ht="56.25">
      <c r="A123" s="24" t="s">
        <v>309</v>
      </c>
      <c r="B123" s="68" t="s">
        <v>124</v>
      </c>
      <c r="C123" s="26" t="s">
        <v>310</v>
      </c>
      <c r="D123" s="27">
        <v>1100</v>
      </c>
      <c r="E123" s="69">
        <v>61.31</v>
      </c>
      <c r="F123" s="70">
        <f t="shared" si="3"/>
        <v>1038.69</v>
      </c>
    </row>
    <row r="124" spans="1:6" ht="12.75">
      <c r="A124" s="24" t="s">
        <v>311</v>
      </c>
      <c r="B124" s="68" t="s">
        <v>124</v>
      </c>
      <c r="C124" s="26" t="s">
        <v>312</v>
      </c>
      <c r="D124" s="27">
        <v>1100</v>
      </c>
      <c r="E124" s="69">
        <v>61.31</v>
      </c>
      <c r="F124" s="70">
        <f t="shared" si="3"/>
        <v>1038.69</v>
      </c>
    </row>
    <row r="125" spans="1:6" ht="9" customHeight="1">
      <c r="A125" s="72"/>
      <c r="B125" s="73"/>
      <c r="C125" s="74"/>
      <c r="D125" s="75"/>
      <c r="E125" s="73"/>
      <c r="F125" s="73"/>
    </row>
    <row r="126" spans="1:6" ht="13.5" customHeight="1">
      <c r="A126" s="76" t="s">
        <v>313</v>
      </c>
      <c r="B126" s="77" t="s">
        <v>314</v>
      </c>
      <c r="C126" s="78" t="s">
        <v>125</v>
      </c>
      <c r="D126" s="79">
        <v>-712635.48</v>
      </c>
      <c r="E126" s="79">
        <v>-722169.88</v>
      </c>
      <c r="F126" s="80" t="s">
        <v>315</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F38"/>
  <sheetViews>
    <sheetView showGridLines="0" tabSelected="1" zoomScalePageLayoutView="0" workbookViewId="0" topLeftCell="A1">
      <selection activeCell="D39" sqref="D39"/>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7" t="s">
        <v>316</v>
      </c>
      <c r="B1" s="127"/>
      <c r="C1" s="127"/>
      <c r="D1" s="127"/>
      <c r="E1" s="127"/>
      <c r="F1" s="127"/>
    </row>
    <row r="2" spans="1:6" ht="12.75" customHeight="1">
      <c r="A2" s="103" t="s">
        <v>317</v>
      </c>
      <c r="B2" s="103"/>
      <c r="C2" s="103"/>
      <c r="D2" s="103"/>
      <c r="E2" s="103"/>
      <c r="F2" s="103"/>
    </row>
    <row r="3" spans="1:6" ht="9" customHeight="1">
      <c r="A3" s="5"/>
      <c r="B3" s="81"/>
      <c r="C3" s="48"/>
      <c r="D3" s="9"/>
      <c r="E3" s="9"/>
      <c r="F3" s="48"/>
    </row>
    <row r="4" spans="1:6" ht="13.5" customHeight="1">
      <c r="A4" s="114" t="s">
        <v>20</v>
      </c>
      <c r="B4" s="108" t="s">
        <v>21</v>
      </c>
      <c r="C4" s="120" t="s">
        <v>318</v>
      </c>
      <c r="D4" s="111" t="s">
        <v>23</v>
      </c>
      <c r="E4" s="111" t="s">
        <v>24</v>
      </c>
      <c r="F4" s="117" t="s">
        <v>25</v>
      </c>
    </row>
    <row r="5" spans="1:6" ht="4.5" customHeight="1">
      <c r="A5" s="115"/>
      <c r="B5" s="109"/>
      <c r="C5" s="121"/>
      <c r="D5" s="112"/>
      <c r="E5" s="112"/>
      <c r="F5" s="118"/>
    </row>
    <row r="6" spans="1:6" ht="6" customHeight="1">
      <c r="A6" s="115"/>
      <c r="B6" s="109"/>
      <c r="C6" s="121"/>
      <c r="D6" s="112"/>
      <c r="E6" s="112"/>
      <c r="F6" s="118"/>
    </row>
    <row r="7" spans="1:6" ht="4.5" customHeight="1">
      <c r="A7" s="115"/>
      <c r="B7" s="109"/>
      <c r="C7" s="121"/>
      <c r="D7" s="112"/>
      <c r="E7" s="112"/>
      <c r="F7" s="118"/>
    </row>
    <row r="8" spans="1:6" ht="6" customHeight="1">
      <c r="A8" s="115"/>
      <c r="B8" s="109"/>
      <c r="C8" s="121"/>
      <c r="D8" s="112"/>
      <c r="E8" s="112"/>
      <c r="F8" s="118"/>
    </row>
    <row r="9" spans="1:6" ht="6" customHeight="1">
      <c r="A9" s="115"/>
      <c r="B9" s="109"/>
      <c r="C9" s="121"/>
      <c r="D9" s="112"/>
      <c r="E9" s="112"/>
      <c r="F9" s="118"/>
    </row>
    <row r="10" spans="1:6" ht="18" customHeight="1">
      <c r="A10" s="116"/>
      <c r="B10" s="110"/>
      <c r="C10" s="128"/>
      <c r="D10" s="113"/>
      <c r="E10" s="113"/>
      <c r="F10" s="119"/>
    </row>
    <row r="11" spans="1:6" ht="13.5" customHeight="1">
      <c r="A11" s="18">
        <v>1</v>
      </c>
      <c r="B11" s="19">
        <v>2</v>
      </c>
      <c r="C11" s="20">
        <v>3</v>
      </c>
      <c r="D11" s="21" t="s">
        <v>26</v>
      </c>
      <c r="E11" s="55" t="s">
        <v>27</v>
      </c>
      <c r="F11" s="23" t="s">
        <v>28</v>
      </c>
    </row>
    <row r="12" spans="1:6" ht="22.5">
      <c r="A12" s="82" t="s">
        <v>319</v>
      </c>
      <c r="B12" s="35" t="s">
        <v>320</v>
      </c>
      <c r="C12" s="83" t="s">
        <v>125</v>
      </c>
      <c r="D12" s="37">
        <v>712635.48</v>
      </c>
      <c r="E12" s="37">
        <v>722169.88</v>
      </c>
      <c r="F12" s="38" t="s">
        <v>125</v>
      </c>
    </row>
    <row r="13" spans="1:6" ht="12.75">
      <c r="A13" s="84" t="s">
        <v>32</v>
      </c>
      <c r="B13" s="85"/>
      <c r="C13" s="86"/>
      <c r="D13" s="87"/>
      <c r="E13" s="87"/>
      <c r="F13" s="88"/>
    </row>
    <row r="14" spans="1:6" ht="22.5">
      <c r="A14" s="56" t="s">
        <v>321</v>
      </c>
      <c r="B14" s="89" t="s">
        <v>322</v>
      </c>
      <c r="C14" s="90" t="s">
        <v>125</v>
      </c>
      <c r="D14" s="59">
        <v>-104000</v>
      </c>
      <c r="E14" s="59">
        <v>232701.35</v>
      </c>
      <c r="F14" s="61" t="s">
        <v>146</v>
      </c>
    </row>
    <row r="15" spans="1:6" ht="12.75">
      <c r="A15" s="84" t="s">
        <v>323</v>
      </c>
      <c r="B15" s="85"/>
      <c r="C15" s="86"/>
      <c r="D15" s="87"/>
      <c r="E15" s="87"/>
      <c r="F15" s="88"/>
    </row>
    <row r="16" spans="1:6" ht="12.75">
      <c r="A16" s="97" t="s">
        <v>369</v>
      </c>
      <c r="B16" s="98"/>
      <c r="C16" s="101">
        <v>9.51E+19</v>
      </c>
      <c r="D16" s="99"/>
      <c r="E16" s="102" t="s">
        <v>370</v>
      </c>
      <c r="F16" s="100"/>
    </row>
    <row r="17" spans="1:6" ht="22.5">
      <c r="A17" s="56" t="s">
        <v>324</v>
      </c>
      <c r="B17" s="89" t="s">
        <v>322</v>
      </c>
      <c r="C17" s="90" t="s">
        <v>325</v>
      </c>
      <c r="D17" s="59">
        <v>-104000</v>
      </c>
      <c r="E17" s="59">
        <v>220600</v>
      </c>
      <c r="F17" s="61" t="s">
        <v>146</v>
      </c>
    </row>
    <row r="18" spans="1:6" ht="33.75">
      <c r="A18" s="24" t="s">
        <v>326</v>
      </c>
      <c r="B18" s="25" t="s">
        <v>322</v>
      </c>
      <c r="C18" s="91" t="s">
        <v>327</v>
      </c>
      <c r="D18" s="27">
        <v>-104000</v>
      </c>
      <c r="E18" s="27">
        <v>220600</v>
      </c>
      <c r="F18" s="70" t="s">
        <v>146</v>
      </c>
    </row>
    <row r="19" spans="1:6" ht="33.75">
      <c r="A19" s="24" t="s">
        <v>328</v>
      </c>
      <c r="B19" s="25" t="s">
        <v>322</v>
      </c>
      <c r="C19" s="91" t="s">
        <v>329</v>
      </c>
      <c r="D19" s="27">
        <v>1254400</v>
      </c>
      <c r="E19" s="27">
        <v>324600</v>
      </c>
      <c r="F19" s="70" t="s">
        <v>146</v>
      </c>
    </row>
    <row r="20" spans="1:6" ht="33.75">
      <c r="A20" s="24" t="s">
        <v>330</v>
      </c>
      <c r="B20" s="25" t="s">
        <v>322</v>
      </c>
      <c r="C20" s="91" t="s">
        <v>331</v>
      </c>
      <c r="D20" s="27">
        <v>-1358400</v>
      </c>
      <c r="E20" s="27">
        <v>-104000</v>
      </c>
      <c r="F20" s="70" t="s">
        <v>146</v>
      </c>
    </row>
    <row r="21" spans="1:6" ht="12.75">
      <c r="A21" s="56" t="s">
        <v>332</v>
      </c>
      <c r="B21" s="89" t="s">
        <v>333</v>
      </c>
      <c r="C21" s="90" t="s">
        <v>125</v>
      </c>
      <c r="D21" s="59" t="s">
        <v>146</v>
      </c>
      <c r="E21" s="59" t="s">
        <v>146</v>
      </c>
      <c r="F21" s="61" t="s">
        <v>146</v>
      </c>
    </row>
    <row r="22" spans="1:6" ht="12.75">
      <c r="A22" s="84" t="s">
        <v>323</v>
      </c>
      <c r="B22" s="85"/>
      <c r="C22" s="86"/>
      <c r="D22" s="87"/>
      <c r="E22" s="87"/>
      <c r="F22" s="88"/>
    </row>
    <row r="23" spans="1:6" ht="12.75">
      <c r="A23" s="82" t="s">
        <v>334</v>
      </c>
      <c r="B23" s="35" t="s">
        <v>335</v>
      </c>
      <c r="C23" s="83" t="s">
        <v>336</v>
      </c>
      <c r="D23" s="37">
        <v>816635.48</v>
      </c>
      <c r="E23" s="37">
        <v>489468.53</v>
      </c>
      <c r="F23" s="38">
        <v>327166.95</v>
      </c>
    </row>
    <row r="24" spans="1:6" ht="22.5">
      <c r="A24" s="82" t="s">
        <v>337</v>
      </c>
      <c r="B24" s="35" t="s">
        <v>335</v>
      </c>
      <c r="C24" s="83" t="s">
        <v>338</v>
      </c>
      <c r="D24" s="37">
        <v>816635.48</v>
      </c>
      <c r="E24" s="37">
        <v>489468.53</v>
      </c>
      <c r="F24" s="38">
        <v>327166.95</v>
      </c>
    </row>
    <row r="25" spans="1:6" ht="12.75">
      <c r="A25" s="82" t="s">
        <v>339</v>
      </c>
      <c r="B25" s="35" t="s">
        <v>340</v>
      </c>
      <c r="C25" s="83" t="s">
        <v>341</v>
      </c>
      <c r="D25" s="37">
        <v>-6440800</v>
      </c>
      <c r="E25" s="37">
        <v>-3814647.89</v>
      </c>
      <c r="F25" s="38" t="s">
        <v>315</v>
      </c>
    </row>
    <row r="26" spans="1:6" ht="22.5">
      <c r="A26" s="82" t="s">
        <v>342</v>
      </c>
      <c r="B26" s="35" t="s">
        <v>340</v>
      </c>
      <c r="C26" s="83" t="s">
        <v>343</v>
      </c>
      <c r="D26" s="37">
        <v>-6440800</v>
      </c>
      <c r="E26" s="37">
        <v>-3814647.89</v>
      </c>
      <c r="F26" s="38" t="s">
        <v>315</v>
      </c>
    </row>
    <row r="27" spans="1:6" ht="22.5">
      <c r="A27" s="24" t="s">
        <v>344</v>
      </c>
      <c r="B27" s="25" t="s">
        <v>340</v>
      </c>
      <c r="C27" s="91" t="s">
        <v>345</v>
      </c>
      <c r="D27" s="27">
        <v>-6440800</v>
      </c>
      <c r="E27" s="27">
        <v>-3814647.89</v>
      </c>
      <c r="F27" s="70" t="s">
        <v>315</v>
      </c>
    </row>
    <row r="28" spans="1:6" ht="12.75">
      <c r="A28" s="82" t="s">
        <v>346</v>
      </c>
      <c r="B28" s="35" t="s">
        <v>347</v>
      </c>
      <c r="C28" s="83" t="s">
        <v>348</v>
      </c>
      <c r="D28" s="37">
        <v>7257435.48</v>
      </c>
      <c r="E28" s="37">
        <v>4304116.42</v>
      </c>
      <c r="F28" s="38" t="s">
        <v>315</v>
      </c>
    </row>
    <row r="29" spans="1:6" ht="22.5">
      <c r="A29" s="24" t="s">
        <v>349</v>
      </c>
      <c r="B29" s="25" t="s">
        <v>347</v>
      </c>
      <c r="C29" s="91" t="s">
        <v>350</v>
      </c>
      <c r="D29" s="27">
        <v>7257435.48</v>
      </c>
      <c r="E29" s="27">
        <v>4304116.42</v>
      </c>
      <c r="F29" s="70" t="s">
        <v>315</v>
      </c>
    </row>
    <row r="30" spans="1:6" ht="12.75" customHeight="1">
      <c r="A30" s="92"/>
      <c r="B30" s="93"/>
      <c r="C30" s="94"/>
      <c r="D30" s="95"/>
      <c r="E30" s="95"/>
      <c r="F30" s="96"/>
    </row>
    <row r="32" spans="1:3" ht="12.75" customHeight="1">
      <c r="A32" t="s">
        <v>371</v>
      </c>
      <c r="C32" s="129" t="s">
        <v>372</v>
      </c>
    </row>
    <row r="33" ht="12.75" customHeight="1">
      <c r="A33" t="s">
        <v>373</v>
      </c>
    </row>
    <row r="35" spans="1:3" ht="22.5" customHeight="1">
      <c r="A35" t="s">
        <v>374</v>
      </c>
      <c r="C35" s="130"/>
    </row>
    <row r="36" ht="12.75" customHeight="1">
      <c r="A36" t="s">
        <v>375</v>
      </c>
    </row>
    <row r="38" spans="1:3" ht="20.25" customHeight="1">
      <c r="A38" t="s">
        <v>376</v>
      </c>
      <c r="B38" s="129"/>
      <c r="C38" s="129"/>
    </row>
  </sheetData>
  <sheetProtection/>
  <mergeCells count="8">
    <mergeCell ref="A2:F2"/>
    <mergeCell ref="A1:F1"/>
    <mergeCell ref="A4:A10"/>
    <mergeCell ref="B4:B10"/>
    <mergeCell ref="D4:D10"/>
    <mergeCell ref="C4:C10"/>
    <mergeCell ref="E4:E10"/>
    <mergeCell ref="F4:F10"/>
  </mergeCells>
  <conditionalFormatting sqref="F15:F18 E13:F13 E15:E16">
    <cfRule type="cellIs" priority="1" dxfId="0" operator="equal" stopIfTrue="1">
      <formula>0</formula>
    </cfRule>
  </conditionalFormatting>
  <conditionalFormatting sqref="E29:F29">
    <cfRule type="cellIs" priority="2" dxfId="0" operator="equal" stopIfTrue="1">
      <formula>0</formula>
    </cfRule>
  </conditionalFormatting>
  <conditionalFormatting sqref="E31:F31">
    <cfRule type="cellIs" priority="3" dxfId="0" operator="equal" stopIfTrue="1">
      <formula>0</formula>
    </cfRule>
  </conditionalFormatting>
  <conditionalFormatting sqref="E102:F102">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351</v>
      </c>
      <c r="B1" t="s">
        <v>27</v>
      </c>
    </row>
    <row r="2" spans="1:2" ht="12.75">
      <c r="A2" t="s">
        <v>352</v>
      </c>
      <c r="B2" t="s">
        <v>353</v>
      </c>
    </row>
    <row r="3" spans="1:2" ht="12.75">
      <c r="A3" t="s">
        <v>354</v>
      </c>
      <c r="B3" t="s">
        <v>13</v>
      </c>
    </row>
    <row r="4" spans="1:2" ht="12.75">
      <c r="A4" t="s">
        <v>355</v>
      </c>
      <c r="B4" t="s">
        <v>356</v>
      </c>
    </row>
    <row r="5" spans="1:2" ht="12.75">
      <c r="A5" t="s">
        <v>357</v>
      </c>
      <c r="B5" t="s">
        <v>358</v>
      </c>
    </row>
    <row r="6" spans="1:2" ht="12.75">
      <c r="A6" t="s">
        <v>359</v>
      </c>
    </row>
    <row r="7" spans="1:2" ht="12.75">
      <c r="A7" t="s">
        <v>361</v>
      </c>
    </row>
    <row r="8" spans="1:2" ht="12.75">
      <c r="A8" t="s">
        <v>362</v>
      </c>
      <c r="B8" t="s">
        <v>363</v>
      </c>
    </row>
    <row r="9" spans="1:2" ht="12.75">
      <c r="A9" t="s">
        <v>364</v>
      </c>
      <c r="B9" t="s">
        <v>365</v>
      </c>
    </row>
    <row r="10" spans="1:2" ht="12.75">
      <c r="A10" t="s">
        <v>366</v>
      </c>
      <c r="B10" t="s">
        <v>358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HSSF rep:2.42.0.110</dc:description>
  <cp:lastModifiedBy>user</cp:lastModifiedBy>
  <cp:lastPrinted>2017-09-11T12:25:44Z</cp:lastPrinted>
  <dcterms:created xsi:type="dcterms:W3CDTF">2017-09-11T11:22:38Z</dcterms:created>
  <dcterms:modified xsi:type="dcterms:W3CDTF">2017-09-11T12:28:23Z</dcterms:modified>
  <cp:category/>
  <cp:version/>
  <cp:contentType/>
  <cp:contentStatus/>
</cp:coreProperties>
</file>